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G:\PROGRAMS\EMPG\! Invoice Templates - EMPG_EMPG-S\EMPG-S COVID19\"/>
    </mc:Choice>
  </mc:AlternateContent>
  <xr:revisionPtr revIDLastSave="0" documentId="13_ncr:1_{A55FC515-BDF8-41AA-AA16-E4477E8C3FE2}" xr6:coauthVersionLast="46" xr6:coauthVersionMax="46" xr10:uidLastSave="{00000000-0000-0000-0000-000000000000}"/>
  <bookViews>
    <workbookView xWindow="28680" yWindow="-120" windowWidth="29040" windowHeight="15840" tabRatio="657" firstSheet="1" activeTab="1" xr2:uid="{F7A2E3E9-B090-4C82-B43E-D045DCD10B54}"/>
  </bookViews>
  <sheets>
    <sheet name="Office use only" sheetId="8" state="hidden" r:id="rId1"/>
    <sheet name="Cover Sheet Page 1" sheetId="1" r:id="rId2"/>
    <sheet name="Cover Sheet Page 2" sheetId="5" r:id="rId3"/>
    <sheet name="Agency use only" sheetId="2" state="hidden" r:id="rId4"/>
    <sheet name="Cover Sheet Page 3" sheetId="12" r:id="rId5"/>
    <sheet name="Cover Sheet Page 4" sheetId="13" r:id="rId6"/>
    <sheet name="Cover Sheet Page 5" sheetId="14" r:id="rId7"/>
    <sheet name="Cover Sheet Page 6" sheetId="15" r:id="rId8"/>
    <sheet name="Data Validation" sheetId="3" state="hidden"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0">#REF!</definedName>
    <definedName name="\a">#REF!</definedName>
    <definedName name="\c">#REF!</definedName>
    <definedName name="\cc">'[1]FY 1987'!#REF!</definedName>
    <definedName name="\d">'[2]FY 1990'!#REF!</definedName>
    <definedName name="\l">'[2]FY 1990'!#REF!</definedName>
    <definedName name="\m">#REF!</definedName>
    <definedName name="\v">'[2]FY 1990'!#REF!</definedName>
    <definedName name="__2_03_S">'[3]VENDORCTCT#S'!#REF!</definedName>
    <definedName name="__4FY03">'[3]VENDORCTCT#S'!#REF!</definedName>
    <definedName name="_1_03_S">'[4]VENDORCTCT#S'!#REF!</definedName>
    <definedName name="_1_05__EXP__2_3_05__Q_w_model">#REF!</definedName>
    <definedName name="_14C">#REF!</definedName>
    <definedName name="_2_03_S">'[3]VENDORCTCT#S'!#REF!</definedName>
    <definedName name="_2_05_B_EXP__02_17_05__w_model_pcg">#REF!</definedName>
    <definedName name="_2FY03">'[4]VENDORCTCT#S'!#REF!</definedName>
    <definedName name="_3_05_EXP__2_3_05_">#REF!</definedName>
    <definedName name="_4FY03">'[3]VENDORCTCT#S'!#REF!</definedName>
    <definedName name="_7_All_Acct_EXP_C">#REF!</definedName>
    <definedName name="_7_ENCEXP__9_15_A_P__T">#REF!</definedName>
    <definedName name="_70040108_DHCD_HomeBASE_FFY14_July_to_Sept_2014_Query">#REF!</definedName>
    <definedName name="_8_C_ENCEXP__5_31__T_w__Model_Code">#REF!</definedName>
    <definedName name="_8_ENCEXP__12_31__C_w_Model_Code">#REF!</definedName>
    <definedName name="_A16400">#REF!</definedName>
    <definedName name="_A16450">#REF!</definedName>
    <definedName name="_A16500">#REF!</definedName>
    <definedName name="_A16750">#REF!</definedName>
    <definedName name="_A16900">#REF!</definedName>
    <definedName name="_A17000">#REF!</definedName>
    <definedName name="_A18000">#REF!</definedName>
    <definedName name="_A25000">#REF!</definedName>
    <definedName name="_FS_?__">#REF!</definedName>
    <definedName name="_GOTO_A1_">#REF!</definedName>
    <definedName name="_GOTO_S102_">#REF!</definedName>
    <definedName name="_HOME_">#REF!</definedName>
    <definedName name="_PPRA2.O61_AGPP">#REF!</definedName>
    <definedName name="_WGRM_GOTO_C22_">#REF!</definedName>
    <definedName name="A">#REF!</definedName>
    <definedName name="aa">#REF!</definedName>
    <definedName name="Acceptdate">#REF!</definedName>
    <definedName name="Admin">#REF!</definedName>
    <definedName name="ADMINISTRATION">#REF!</definedName>
    <definedName name="ADMISSION_SERVICES">#REF!</definedName>
    <definedName name="AllTypeR">[5]CIF!$D$83</definedName>
    <definedName name="AROOSTOOK_DENTAL">#REF!</definedName>
    <definedName name="AU">[6]Summary!#REF!</definedName>
    <definedName name="B">#REF!</definedName>
    <definedName name="BANGOR_DENTAL">#REF!</definedName>
    <definedName name="Base_Data_Input_Page">#REF!</definedName>
    <definedName name="BAXTER_PATIENT_UNIT">#REF!</definedName>
    <definedName name="bb">#REF!</definedName>
    <definedName name="Benefits_Realized">#REF!</definedName>
    <definedName name="BudgetAttachmentC" hidden="1">{#N/A,#N/A,FALSE,"FED FY 1996"}</definedName>
    <definedName name="BUSINESS_OFFICE">#REF!</definedName>
    <definedName name="CAN_Alloc">#REF!</definedName>
    <definedName name="Cash___ROI_Statement">#REF!</definedName>
    <definedName name="cc">'[1]FY 1987'!#REF!</definedName>
    <definedName name="Center_for_Disease_Control_and_Prevention">#REF!</definedName>
    <definedName name="Center_for_Disease_Control_and_Prevention2">#REF!</definedName>
    <definedName name="Center_for_Disease_Control_and_Prevention3">#REF!</definedName>
    <definedName name="Center_for_Disease_Control_and_Prevention4">#REF!</definedName>
    <definedName name="CENTRAL_SUPPLY">#REF!</definedName>
    <definedName name="CHAMBERLAIN_PATIENT_UNIT">#REF!</definedName>
    <definedName name="CHAPLAINCY">#REF!</definedName>
    <definedName name="CHART">#REF!</definedName>
    <definedName name="CJA_Alloc">#REF!</definedName>
    <definedName name="CLINIC_SERVICES">#REF!</definedName>
    <definedName name="Compensation_Revenue">#REF!</definedName>
    <definedName name="COMPUTER_SERVICES">#REF!</definedName>
    <definedName name="CONTRACTS">#REF!</definedName>
    <definedName name="Cooperative_Agreements">[7]SUMMARIES!#REF!</definedName>
    <definedName name="Cooperative_Agreements2">[7]SUMMARIES!#REF!</definedName>
    <definedName name="Cooperative_Agreements3">[7]SUMMARIES!#REF!</definedName>
    <definedName name="Cooperative_Agreements4">[7]SUMMARIES!#REF!</definedName>
    <definedName name="Cost_of_Vacancy_of_Sales_and_Service_Employees">#REF!</definedName>
    <definedName name="_xlnm.Criteria">'[8]Patient Day'!#REF!</definedName>
    <definedName name="CSSP">#REF!</definedName>
    <definedName name="dATA">#REF!</definedName>
    <definedName name="_xlnm.Database">[6]Summary!$A$2:$AE$43</definedName>
    <definedName name="dd">'[2]FY 1990'!#REF!</definedName>
    <definedName name="DEPT">[9]Journal!#REF!</definedName>
    <definedName name="df">#REF!</definedName>
    <definedName name="dfg">#REF!</definedName>
    <definedName name="DIETARY_OPERATIONS">#REF!</definedName>
    <definedName name="Direct_Savings_from_ASP_strategy">#REF!</definedName>
    <definedName name="Discounted_Cash_Flow">#REF!</definedName>
    <definedName name="DISPROPORTIONATE_SHARE___DOROTHEA_DIX_PSYCHIATRIC_CENTER">#REF!</definedName>
    <definedName name="Do_you_wish_to_include_timeliness_and_adequacy_calculation?">#REF!</definedName>
    <definedName name="DOROTHEA_DIX_PSYCHIATRIC_CENTER">#REF!</definedName>
    <definedName name="Dorothea_Dix_Psychiatric_Center2">#REF!</definedName>
    <definedName name="Dorothea_Dix_Psychiatric_Center3">#REF!</definedName>
    <definedName name="Dorothea_Dix_Psychiatric_Center4">#REF!</definedName>
    <definedName name="E3DME">#REF!</definedName>
    <definedName name="E3E4">#REF!</definedName>
    <definedName name="earnings">#REF!</definedName>
    <definedName name="ELECTRICAL">#REF!</definedName>
    <definedName name="eleven">'[10](1) SSBG (SRB+Exp Query)'!$O$320</definedName>
    <definedName name="EMPLOYEE_MEDICAL_NON_WORKERS_COMP">#REF!</definedName>
    <definedName name="Enc">[11]AAF!$X$10:$X$12</definedName>
    <definedName name="Encumbamount013">[12]Data013!$E$1:$E$65536</definedName>
    <definedName name="Encumbamount014">[12]Data014!$E$1:$E$65536</definedName>
    <definedName name="Encumbamount015">[12]Data015!$E$1:$E$65536</definedName>
    <definedName name="Encumbamount018">[12]Data018!$E$1</definedName>
    <definedName name="Enter_number">#REF!</definedName>
    <definedName name="entry">[13]FY08!$AF$2:$AF$17</definedName>
    <definedName name="entry_data">#REF!</definedName>
    <definedName name="ENVIRONMENTAL_SERVICES">#REF!</definedName>
    <definedName name="ER">#REF!</definedName>
    <definedName name="Eventdata013">[12]Data013!$A$1:$A$65536</definedName>
    <definedName name="Eventdata014">[12]Data014!$A$1:$A$65536</definedName>
    <definedName name="Eventdata015">[12]Data015!$A$1:$A$65536</definedName>
    <definedName name="Eventdata018">[12]Data018!$A$1:$A$65536</definedName>
    <definedName name="exit">[13]FY08!$AD$2:$AD$5</definedName>
    <definedName name="EXP">'[14]01310A014303EXP'!$B$1:$E$65536</definedName>
    <definedName name="Expendamount013">[12]Data013!$D$1:$D$65536</definedName>
    <definedName name="Expendamount014">[12]Data014!$D$1:$D$65536</definedName>
    <definedName name="Expendamount015">[12]Data015!$D$1:$D$65536</definedName>
    <definedName name="Expendamount018">[12]Data018!$D$1:$D$65536</definedName>
    <definedName name="EXPTOT_99">#REF!</definedName>
    <definedName name="External_Time_to_Start__Total">#REF!</definedName>
    <definedName name="f">#REF!</definedName>
    <definedName name="ff">#REF!</definedName>
    <definedName name="fifteen">'[10](1) SSBG (SRB+Exp Query)'!$O$340</definedName>
    <definedName name="FILL_IN_NET_OUT">#REF!</definedName>
    <definedName name="FINANCIAL_STATUS_REPORT">#REF!</definedName>
    <definedName name="Fisc_Yr">#REF!</definedName>
    <definedName name="FiscalYear">#REF!</definedName>
    <definedName name="FOOD">#REF!</definedName>
    <definedName name="four">'[10](1) SSBG (SRB+Exp Query)'!$O$84</definedName>
    <definedName name="FP_Alloc">#REF!</definedName>
    <definedName name="FTEs">#REF!</definedName>
    <definedName name="FUEL">#REF!</definedName>
    <definedName name="FUND">[9]Journal!#REF!</definedName>
    <definedName name="FundingOffice">#REF!</definedName>
    <definedName name="FV_Alloc">#REF!</definedName>
    <definedName name="FY03ROLLAMTS">'[4]VENDORCTCT#S'!#REF!</definedName>
    <definedName name="GF_Alloc">#REF!</definedName>
    <definedName name="gg">#REF!</definedName>
    <definedName name="ghghghghh">#REF!</definedName>
    <definedName name="ghghhjghj">#REF!</definedName>
    <definedName name="ghjk">#REF!</definedName>
    <definedName name="ghjkgghj">#REF!</definedName>
    <definedName name="ghjkghjk">#REF!</definedName>
    <definedName name="ghjkhgj">#REF!</definedName>
    <definedName name="ghjkhjk">#REF!</definedName>
    <definedName name="ghjkjk">#REF!</definedName>
    <definedName name="GIFT_SHOP">#REF!</definedName>
    <definedName name="Grant_Amt">#REF!</definedName>
    <definedName name="HAMLIN_PATIENT_UNIT">#REF!</definedName>
    <definedName name="HEALTH_SCIENCE_LIBRARY">#REF!</definedName>
    <definedName name="hgjkg">#REF!</definedName>
    <definedName name="hh">#REF!</definedName>
    <definedName name="Human_Capital_Income_Statement">#REF!</definedName>
    <definedName name="Human_Capital_Return_On_Investment">#REF!</definedName>
    <definedName name="HUMAN_RESOURCES">#REF!</definedName>
    <definedName name="ii">#REF!</definedName>
    <definedName name="IL_Alloc">#REF!</definedName>
    <definedName name="INFECTION_CONTROL">#REF!</definedName>
    <definedName name="INITIATOR">[9]Journal!#REF!</definedName>
    <definedName name="INQUIRE">#REF!</definedName>
    <definedName name="INSTRUCTIONS">#REF!</definedName>
    <definedName name="INSTRUCTIONS_FO">#REF!</definedName>
    <definedName name="Intangible_Benefits_Summary">#REF!</definedName>
    <definedName name="IVB_Alloc">#REF!</definedName>
    <definedName name="IVE_Alloc">#REF!</definedName>
    <definedName name="jj">#REF!</definedName>
    <definedName name="jkljklhjkl">#REF!</definedName>
    <definedName name="kennebec">#REF!</definedName>
    <definedName name="khjk">#REF!</definedName>
    <definedName name="kk">#REF!</definedName>
    <definedName name="KNOX_PATIENT_UNIT">#REF!</definedName>
    <definedName name="kokl">#REF!</definedName>
    <definedName name="LABORATORY">#REF!</definedName>
    <definedName name="LAUNDRY">#REF!</definedName>
    <definedName name="ll">#REF!</definedName>
    <definedName name="MAIN_STORE">#REF!</definedName>
    <definedName name="MAINTENANCE_OPERATION">#REF!</definedName>
    <definedName name="MEDICAL_CLINIC">#REF!</definedName>
    <definedName name="MEDICAL_EQUIPMENT">#REF!</definedName>
    <definedName name="MEDICAL_RECORDS">#REF!</definedName>
    <definedName name="MEDITECH">#REF!</definedName>
    <definedName name="MENU">#REF!</definedName>
    <definedName name="mm">#REF!</definedName>
    <definedName name="MOTOR_POOL">#REF!</definedName>
    <definedName name="NCA_495W">#REF!</definedName>
    <definedName name="NET_OUTLAYS_PRE">#REF!</definedName>
    <definedName name="nineteen">'[10](1) SSBG (SRB+Exp Query)'!$O$380</definedName>
    <definedName name="nn">#REF!</definedName>
    <definedName name="NPV">#REF!</definedName>
    <definedName name="NURSING_ADMINISTRATION">#REF!</definedName>
    <definedName name="NURSING_RECRUITMENT___RETENTION">#REF!</definedName>
    <definedName name="NURSING_SUPERVISORS_FLOATS_AND_TIMEKEEPERS">#REF!</definedName>
    <definedName name="object">#REF!</definedName>
    <definedName name="OCCUPATIONAL_THERAPY">#REF!</definedName>
    <definedName name="Office_of_Adult_Mental_Health_Services">#REF!</definedName>
    <definedName name="Office_of_Adult_Mental_Health_Services2">#REF!</definedName>
    <definedName name="Office_of_Adult_Mental_Health_Services3">#REF!</definedName>
    <definedName name="Office_of_Adult_Mental_Health_Services4">#REF!</definedName>
    <definedName name="Office_of_Adults_with_Cognitive_and_Physical_Disability_Services">#REF!</definedName>
    <definedName name="Office_of_Adults_with_Cognitive_and_Physical_Disability_Services2">#REF!</definedName>
    <definedName name="Office_of_Adults_with_Cognitive_and_Physical_Disability_Services3">#REF!</definedName>
    <definedName name="Office_of_Adults_with_Cognitive_and_Physical_Disability_Services4">#REF!</definedName>
    <definedName name="Office_of_Child_and_Family_Services">#REF!</definedName>
    <definedName name="Office_of_Child_and_Family_Services2">#REF!</definedName>
    <definedName name="Office_of_Child_and_Family_Services3">#REF!</definedName>
    <definedName name="Office_of_Child_and_Family_Services4">#REF!</definedName>
    <definedName name="Office_of_Elder_Services">[7]SUMMARIES!#REF!</definedName>
    <definedName name="Office_of_Elder_Services2">[7]SUMMARIES!#REF!</definedName>
    <definedName name="Office_of_Elder_Services3">[7]SUMMARIES!#REF!</definedName>
    <definedName name="Office_of_Elder_Services4">[7]SUMMARIES!#REF!</definedName>
    <definedName name="Office_of_Information_Technology">#REF!</definedName>
    <definedName name="Office_of_Information_Technology2">#REF!</definedName>
    <definedName name="Office_of_Information_Technology3">#REF!</definedName>
    <definedName name="Office_of_Information_Technology4">#REF!</definedName>
    <definedName name="Office_of_Integrated_Access_and_Support">#REF!</definedName>
    <definedName name="Office_of_Integrated_Access_and_Support2">#REF!</definedName>
    <definedName name="Office_of_Integrated_Access_and_Support3">#REF!</definedName>
    <definedName name="Office_of_Integrated_Access_and_Support4">#REF!</definedName>
    <definedName name="Office_of_MaineCare_Services">#REF!</definedName>
    <definedName name="Office_of_MaineCare_Services2">#REF!</definedName>
    <definedName name="Office_of_MaineCare_Services3">#REF!</definedName>
    <definedName name="Office_of_MaineCare_Services4">#REF!</definedName>
    <definedName name="Office_of_Multicultural_Affairs">[7]SUMMARIES!#REF!</definedName>
    <definedName name="Office_of_Multicultural_Affairs2">[7]SUMMARIES!#REF!</definedName>
    <definedName name="Office_of_Multicultural_Affairs3">[7]SUMMARIES!#REF!</definedName>
    <definedName name="Office_of_Multicultural_Affairs4">[7]SUMMARIES!#REF!</definedName>
    <definedName name="Office_of_Substance_Abuse_Services">[7]SUMMARIES!#REF!</definedName>
    <definedName name="Office_of_Substance_Abuse_Services2">[7]SUMMARIES!#REF!</definedName>
    <definedName name="Office_of_Substance_Abuse_Services3">[7]SUMMARIES!#REF!</definedName>
    <definedName name="Office_of_Substance_Abuse_Services4">[7]SUMMARIES!#REF!</definedName>
    <definedName name="Office_of_the_Commissioner">#REF!</definedName>
    <definedName name="Office_of_the_Commissioner2">#REF!</definedName>
    <definedName name="Office_of_the_Commissioner3">#REF!</definedName>
    <definedName name="Office_of_the_Commissioner4">#REF!</definedName>
    <definedName name="OFFSETCOLUMN">#REF!</definedName>
    <definedName name="Operating_Expense_Factor">#REF!</definedName>
    <definedName name="OUT_PATIENT_CLINIC">#REF!</definedName>
    <definedName name="OUT_PATIENT_DENTAL_LAB">#REF!</definedName>
    <definedName name="PATIENT_LIBRARY">#REF!</definedName>
    <definedName name="PATIENT_MEDICALS">#REF!</definedName>
    <definedName name="Payback__years">#REF!</definedName>
    <definedName name="PHARMACY">#REF!</definedName>
    <definedName name="PIVOT1DATA">#REF!</definedName>
    <definedName name="PIVOT2DATA">#REF!</definedName>
    <definedName name="presumptive">[13]FY08!$AC$2:$AC$4</definedName>
    <definedName name="PRINT_1">#REF!</definedName>
    <definedName name="_xlnm.Print_Area" localSheetId="1">'Cover Sheet Page 1'!$A$1:$K$29</definedName>
    <definedName name="_xlnm.Print_Area" localSheetId="2">'Cover Sheet Page 2'!$A$1:$J$26</definedName>
    <definedName name="_xlnm.Print_Area" localSheetId="4">'Cover Sheet Page 3'!$A$1:$J$25</definedName>
    <definedName name="_xlnm.Print_Area" localSheetId="5">'Cover Sheet Page 4'!$A$1:$J$25</definedName>
    <definedName name="_xlnm.Print_Area" localSheetId="6">'Cover Sheet Page 5'!$A$1:$J$26</definedName>
    <definedName name="_xlnm.Print_Area" localSheetId="7">'Cover Sheet Page 6'!$A$1:$J$27</definedName>
    <definedName name="_xlnm.Print_Area" localSheetId="0">'Office use only'!#REF!</definedName>
    <definedName name="_xlnm.Print_Area">#REF!</definedName>
    <definedName name="PRINT_AREA_MI" localSheetId="0">#REF!</definedName>
    <definedName name="PRINT_AREA_MI">#REF!</definedName>
    <definedName name="Print_Area2">#REF!</definedName>
    <definedName name="PRINT_PAGE_1">#REF!</definedName>
    <definedName name="_xlnm.Print_Titles">#N/A</definedName>
    <definedName name="PRINTING">#REF!</definedName>
    <definedName name="PROGRAM_FILE">#REF!</definedName>
    <definedName name="PROJECTS">#REF!</definedName>
    <definedName name="PSYCHIATRIC_SERVICES">#REF!</definedName>
    <definedName name="PSYCHOLOGY_SERVICES">#REF!</definedName>
    <definedName name="QFR_C2_Home">#REF!</definedName>
    <definedName name="QUALITY_ASSURANCE___IMPROVEMENT">#REF!</definedName>
    <definedName name="Range">#REF!</definedName>
    <definedName name="Recon">#REF!</definedName>
    <definedName name="Reduce_Turnover_of_Top_Performers">#REF!</definedName>
    <definedName name="Reduce_Turnover_Timely_Compensation_Review_Increase_Utilization">#REF!</definedName>
    <definedName name="Rehab_Alloc">#REF!</definedName>
    <definedName name="REV">[14]REVENUE!$B$1:$E$18734</definedName>
    <definedName name="RISK_MANAGEMENT">#REF!</definedName>
    <definedName name="Riverview_Psychiatric_Center">#REF!</definedName>
    <definedName name="Riverview_Psychiatric_Center2">#REF!</definedName>
    <definedName name="Riverview_Psychiatric_Center3">#REF!</definedName>
    <definedName name="Riverview_Psychiatric_Center4">#REF!</definedName>
    <definedName name="ROI">#REF!</definedName>
    <definedName name="sadfaseta">#REF!</definedName>
    <definedName name="SAFETY_AND_SECURITY">#REF!</definedName>
    <definedName name="SAVE">#REF!</definedName>
    <definedName name="SAVE_WORKSHEET">#REF!</definedName>
    <definedName name="SC_Hours">#REF!</definedName>
    <definedName name="SefaPercentage">#REF!</definedName>
    <definedName name="Separation_Rate">#REF!</definedName>
    <definedName name="seven">'[10](1) SSBG (SRB+Exp Query)'!$O$91</definedName>
    <definedName name="Shorten_Compensation_Planning_Cycle_time_for_Compensation_Group">#REF!</definedName>
    <definedName name="sixteen">'[10](1) SSBG (SRB+Exp Query)'!$O$377</definedName>
    <definedName name="SOCIAL_SERVICES_ADMINISTRATION">#REF!</definedName>
    <definedName name="SSBG_Alloc">#REF!</definedName>
    <definedName name="STA_CAP_RATE">#REF!</definedName>
    <definedName name="STAFF_EDUCATION">#REF!</definedName>
    <definedName name="SUMOFEXPENSE">#REF!</definedName>
    <definedName name="T_1_fy_bdgt">#REF!</definedName>
    <definedName name="tblYTD">#REF!</definedName>
    <definedName name="tblYTD1">'[15]B. Data'!$B$2:$O$147</definedName>
    <definedName name="TCM_Alloc">#REF!</definedName>
    <definedName name="THERAPEUTIC_RECREATION">#REF!</definedName>
    <definedName name="Total_Compensation_Expense">#REF!</definedName>
    <definedName name="Total_Labor_Cost_Revenue">#REF!</definedName>
    <definedName name="TotalClaimQuery">#REF!</definedName>
    <definedName name="Totals">[16]TOTALS!$A$1:$D$272</definedName>
    <definedName name="Totals1">[14]TOTALS!$A$1:$D$65536</definedName>
    <definedName name="TTDISCALLOT">[17]CIF!$D$31</definedName>
    <definedName name="twenty">'[10](1) SSBG (SRB+Exp Query)'!$O$869</definedName>
    <definedName name="twentyfour">'[10](1) SSBG (SRB+Exp Query)'!$O$1234</definedName>
    <definedName name="twentynine">'[10](1) SSBG (SRB+Exp Query)'!$O$1274</definedName>
    <definedName name="twentyone">'[10](1) SSBG (SRB+Exp Query)'!$O$907</definedName>
    <definedName name="twentysix">'[10](1) SSBG (SRB+Exp Query)'!$O$1239</definedName>
    <definedName name="twentythree">'[10](1) SSBG (SRB+Exp Query)'!$O$923</definedName>
    <definedName name="twentytwo">'[10](1) SSBG (SRB+Exp Query)'!$O$911</definedName>
    <definedName name="two">'[10](1) SSBG (SRB+Exp Query)'!$O$57</definedName>
    <definedName name="Unalloc_Exp">#REF!</definedName>
    <definedName name="Unit_Nm">#REF!</definedName>
    <definedName name="UNITS">#REF!</definedName>
    <definedName name="UTILITIES">#REF!</definedName>
    <definedName name="UTILIZATION_REVIEW">#REF!</definedName>
    <definedName name="VIEW">#REF!</definedName>
    <definedName name="VIEW_THE_WORKSH">#REF!</definedName>
    <definedName name="VLIST">'[4]VENDORCTCT#S'!#REF!</definedName>
    <definedName name="VOLUNTEERS">#REF!</definedName>
    <definedName name="WILSON_TREATMENT_MALL">#REF!</definedName>
    <definedName name="WorkProgram" publishToServer="1">#REF!</definedName>
    <definedName name="wrn.Expenditure_Statement." hidden="1">{#N/A,#N/A,FALSE,"FED FY 1996"}</definedName>
    <definedName name="wrn.Home._.Office._.Cost._.Allocation." hidden="1">{#N/A,#N/A,FALSE,"Salary";#N/A,#N/A,FALSE,"Salary Detail";#N/A,#N/A,FALSE,"HrsTotal";#N/A,#N/A,FALSE,"ExpSum";#N/A,#N/A,FALSE,"adj";#N/A,#N/A,FALSE,"AllocationMgmtFac";#N/A,#N/A,FALSE,"Birch";#N/A,#N/A,FALSE,"Cedar";#N/A,#N/A,FALSE,"Harbor";#N/A,#N/A,FALSE,"Mswd";#N/A,#N/A,FALSE,"Oak";#N/A,#N/A,FALSE,"Orono";#N/A,#N/A,FALSE,"Pine";#N/A,#N/A,FALSE,"RR";#N/A,#N/A,FALSE,"SR";#N/A,#N/A,FALSE,"SW";#N/A,#N/A,FALSE,"SB";#N/A,#N/A,FALSE,"WG";#N/A,#N/A,FALSE,"CM";#N/A,#N/A,FALSE,"RB"}</definedName>
    <definedName name="wrn.Insurance._.Schedules." hidden="1">{"Total",#N/A,FALSE,"Sheet1";"Property",#N/A,FALSE,"Sheet1";"auto",#N/A,FALSE,"Sheet1";"gen liab",#N/A,FALSE,"Sheet1";"prof liab",#N/A,FALSE,"Sheet1";"Prior Year",#N/A,FALSE,"Sheet1"}</definedName>
    <definedName name="yes">[13]FY08!$AE$2</definedName>
    <definedName name="zsdxcgx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6" i="5" l="1"/>
  <c r="D27" i="15"/>
  <c r="C27" i="15"/>
  <c r="B27" i="15"/>
  <c r="D26" i="14"/>
  <c r="C26" i="14"/>
  <c r="B26" i="14"/>
  <c r="D25" i="13"/>
  <c r="C25" i="13"/>
  <c r="B25" i="13"/>
  <c r="D25" i="12"/>
  <c r="C25" i="12"/>
  <c r="B25" i="12"/>
  <c r="B22" i="1" l="1"/>
  <c r="D26" i="5"/>
  <c r="D22" i="1" s="1"/>
  <c r="C26" i="5"/>
  <c r="C22" i="1" s="1"/>
  <c r="B23" i="1" l="1"/>
  <c r="C23" i="1" s="1"/>
  <c r="E7" i="1" l="1"/>
  <c r="D23" i="1" l="1"/>
  <c r="H6" i="8" l="1"/>
  <c r="H5" i="8"/>
  <c r="H4" i="8" l="1"/>
  <c r="B6" i="8" l="1"/>
  <c r="B5" i="8"/>
  <c r="B4" i="8"/>
  <c r="B3" i="8"/>
  <c r="C17" i="8"/>
  <c r="J9" i="8"/>
  <c r="G22" i="8" l="1"/>
  <c r="F14" i="2"/>
</calcChain>
</file>

<file path=xl/sharedStrings.xml><?xml version="1.0" encoding="utf-8"?>
<sst xmlns="http://schemas.openxmlformats.org/spreadsheetml/2006/main" count="118" uniqueCount="68">
  <si>
    <t>Total</t>
  </si>
  <si>
    <t>NOTES</t>
  </si>
  <si>
    <t>INVOICE DESCRIPTION</t>
  </si>
  <si>
    <t>VENDOR INV. #</t>
  </si>
  <si>
    <t>ACTIVITY</t>
  </si>
  <si>
    <t>PROGRAM</t>
  </si>
  <si>
    <t>PROGRAM
PERIOD</t>
  </si>
  <si>
    <t>LINE #</t>
  </si>
  <si>
    <t>ACCOUNTING
STRING</t>
  </si>
  <si>
    <t>AGENCY USE ONLY</t>
  </si>
  <si>
    <t>Vendor Code:</t>
  </si>
  <si>
    <t>Contract Number:</t>
  </si>
  <si>
    <t>Pay to:  (issue check payable to)</t>
  </si>
  <si>
    <t>Contract Period:</t>
  </si>
  <si>
    <t>Invoice Period:</t>
  </si>
  <si>
    <t>Invoice Number:</t>
  </si>
  <si>
    <t>Subrecipient Allocated Amount:</t>
  </si>
  <si>
    <t>Grant Fiscal Year:</t>
  </si>
  <si>
    <t>Date:</t>
  </si>
  <si>
    <t>Construction</t>
  </si>
  <si>
    <t>Other (state items in notes section)</t>
  </si>
  <si>
    <t>Notes:</t>
  </si>
  <si>
    <t>*Yellow fields are for subrecipient entry*</t>
  </si>
  <si>
    <t>Reimbursement Amount</t>
  </si>
  <si>
    <t>By submitting this request for reimbursement, I certify that the typed name, electronic signature or digital signature (a) is intended to have the same force as a manual signature (b) is unique to myself, (c) is capable of verification, (d) is under the sole control of myself, (e) is linked to data in such a manner that it is invalidated if the data are changed.  (10 M.R.S.A. §9502 et seq.).</t>
  </si>
  <si>
    <t>TERMS</t>
  </si>
  <si>
    <t>Check description: Reimbursement for Quarter 3</t>
  </si>
  <si>
    <t>APPROVED FOR PAYMENT</t>
  </si>
  <si>
    <t>Doc ID #</t>
  </si>
  <si>
    <t>Single Payment</t>
  </si>
  <si>
    <t>RCL1 RAL1 P</t>
  </si>
  <si>
    <t>Coding:</t>
  </si>
  <si>
    <t>CT-15A-</t>
  </si>
  <si>
    <t>Invoice #:</t>
  </si>
  <si>
    <t>Service Dates:</t>
  </si>
  <si>
    <t>Program Manager:</t>
  </si>
  <si>
    <t>MEMA Finance:</t>
  </si>
  <si>
    <t>MEMA Director:</t>
  </si>
  <si>
    <t>AMOUNT:</t>
  </si>
  <si>
    <t>DATE:</t>
  </si>
  <si>
    <t>To reimburse for Federal share of EMA expenses</t>
  </si>
  <si>
    <t>Make Check Payable To:</t>
  </si>
  <si>
    <t>013-15A-4301-30-6101-EMPG-F</t>
  </si>
  <si>
    <t>VC:</t>
  </si>
  <si>
    <t>Final Invoice? (Y/N)</t>
  </si>
  <si>
    <t>FOR MEMA OFFICE USE ONLY</t>
  </si>
  <si>
    <t>EMPG-S FY</t>
  </si>
  <si>
    <t>Reimbursement Amount:</t>
  </si>
  <si>
    <t>Direct Expense</t>
  </si>
  <si>
    <t>In-kind total</t>
  </si>
  <si>
    <t>Subtotal:</t>
  </si>
  <si>
    <t>Equipment (only items greater than or equal to $5,000)</t>
  </si>
  <si>
    <t>Vendor or Employee Name</t>
  </si>
  <si>
    <t>Proof of payment, including receipts, must be attached in the order of expense categories listed below</t>
  </si>
  <si>
    <t>Hard Match total</t>
  </si>
  <si>
    <t>Expense category                                                               (drop-down field):</t>
  </si>
  <si>
    <t>Subrecipient signature:</t>
  </si>
  <si>
    <t>I hereby certify the expenses and coinciding proof of payment documents contained herein, were not previously requested for reimbursement, are true and accurate and are supported by prior approval or are within the approved Subrecipient Application.  It is understood that failure to receive prior approval or billing for unallowable charges may result in non-payment or recovery of funds; and</t>
  </si>
  <si>
    <t>Hard Match (enter short description in notes field)</t>
  </si>
  <si>
    <t>Typed Name and title:</t>
  </si>
  <si>
    <t>Subtotals (Cover Sheets 1-6):</t>
  </si>
  <si>
    <t>Reimbursement subtotals (Cover Sheets 1-6):</t>
  </si>
  <si>
    <t xml:space="preserve">EMPG-S COVID19 REQUEST FOR REIMBURSEMENT       </t>
  </si>
  <si>
    <t>In-kind Match ("In-kind Request for Reimbursement Report" must be attached)</t>
  </si>
  <si>
    <t xml:space="preserve">https://www.maine.gov/mema/grants/emergency-management-grant-program </t>
  </si>
  <si>
    <t>Forms that may be required as back up are located at:</t>
  </si>
  <si>
    <t>Contractual</t>
  </si>
  <si>
    <t>Supplies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</si>
</sst>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m/d/yy;@"/>
  </numFmts>
  <fonts count="28" x14ac:knownFonts="1">
    <font>
      <sz val="11"/>
      <color theme="1"/>
      <name val="Calibri"/>
      <family val="2"/>
      <scheme val="minor"/>
    </font>
    <font>
      <sz val="10"/>
      <name val="Times New Roman"/>
      <family val="1"/>
    </font>
    <font>
      <sz val="14"/>
      <name val="Times New Roman"/>
      <family val="1"/>
    </font>
    <font>
      <b/>
      <i/>
      <sz val="14"/>
      <name val="Times New Roman"/>
      <family val="1"/>
    </font>
    <font>
      <sz val="12"/>
      <name val="Times New Roman"/>
      <family val="1"/>
    </font>
    <font>
      <b/>
      <sz val="12"/>
      <name val="Times New Roman"/>
      <family val="1"/>
    </font>
    <font>
      <sz val="12"/>
      <color rgb="FFFF0000"/>
      <name val="Times New Roman"/>
      <family val="1"/>
    </font>
    <font>
      <sz val="11"/>
      <name val="Times New Roman"/>
      <family val="1"/>
    </font>
    <font>
      <sz val="10"/>
      <color rgb="FFFF0000"/>
      <name val="Times New Roman"/>
      <family val="1"/>
    </font>
    <font>
      <b/>
      <sz val="14"/>
      <name val="Times New Roman"/>
      <family val="1"/>
    </font>
    <font>
      <sz val="10"/>
      <name val="Arial"/>
      <family val="2"/>
    </font>
    <font>
      <sz val="12"/>
      <name val="Arial"/>
      <family val="2"/>
    </font>
    <font>
      <b/>
      <sz val="16"/>
      <name val="Times New Roman"/>
      <family val="1"/>
    </font>
    <font>
      <sz val="11"/>
      <color theme="1"/>
      <name val="Calibri"/>
      <family val="2"/>
      <scheme val="minor"/>
    </font>
    <font>
      <sz val="11"/>
      <color rgb="FF9C0006"/>
      <name val="Calibri"/>
      <family val="2"/>
      <scheme val="minor"/>
    </font>
    <font>
      <b/>
      <sz val="10"/>
      <name val="Arial"/>
      <family val="2"/>
    </font>
    <font>
      <b/>
      <u/>
      <sz val="10"/>
      <name val="Arial"/>
      <family val="2"/>
    </font>
    <font>
      <u/>
      <sz val="12"/>
      <name val="Arial"/>
      <family val="2"/>
    </font>
    <font>
      <b/>
      <u/>
      <sz val="18"/>
      <name val="Arial"/>
      <family val="2"/>
    </font>
    <font>
      <b/>
      <sz val="13"/>
      <name val="Calibri"/>
      <family val="2"/>
      <scheme val="minor"/>
    </font>
    <font>
      <b/>
      <sz val="14"/>
      <name val="Calibri"/>
      <family val="2"/>
      <scheme val="minor"/>
    </font>
    <font>
      <b/>
      <sz val="12"/>
      <name val="Calibri"/>
      <family val="2"/>
      <scheme val="minor"/>
    </font>
    <font>
      <sz val="12"/>
      <name val="Calibri"/>
      <family val="2"/>
      <scheme val="minor"/>
    </font>
    <font>
      <sz val="12"/>
      <color rgb="FFFF0000"/>
      <name val="Calibri"/>
      <family val="2"/>
      <scheme val="minor"/>
    </font>
    <font>
      <b/>
      <i/>
      <sz val="12"/>
      <name val="Calibri"/>
      <family val="2"/>
      <scheme val="minor"/>
    </font>
    <font>
      <sz val="11"/>
      <name val="Calibri"/>
      <family val="2"/>
      <scheme val="minor"/>
    </font>
    <font>
      <sz val="12"/>
      <color rgb="FF9C0006"/>
      <name val="Calibri"/>
      <family val="2"/>
      <scheme val="minor"/>
    </font>
    <font>
      <u/>
      <sz val="11"/>
      <color theme="10"/>
      <name val="Calibri"/>
      <family val="2"/>
      <scheme val="minor"/>
    </font>
  </fonts>
  <fills count="9">
    <fill>
      <patternFill patternType="none"/>
    </fill>
    <fill>
      <patternFill patternType="gray125"/>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C7CE"/>
      </patternFill>
    </fill>
    <fill>
      <patternFill patternType="solid">
        <fgColor indexed="22"/>
        <bgColor indexed="64"/>
      </patternFill>
    </fill>
    <fill>
      <patternFill patternType="solid">
        <fgColor rgb="FFFFFF00"/>
        <bgColor indexed="64"/>
      </patternFill>
    </fill>
    <fill>
      <patternFill patternType="solid">
        <fgColor rgb="FFFFFFCC"/>
        <bgColor indexed="64"/>
      </patternFill>
    </fill>
  </fills>
  <borders count="47">
    <border>
      <left/>
      <right/>
      <top/>
      <bottom/>
      <diagonal/>
    </border>
    <border>
      <left/>
      <right/>
      <top/>
      <bottom style="thin">
        <color auto="1"/>
      </bottom>
      <diagonal/>
    </border>
    <border>
      <left/>
      <right/>
      <top/>
      <bottom style="double">
        <color indexed="64"/>
      </bottom>
      <diagonal/>
    </border>
    <border>
      <left style="double">
        <color indexed="64"/>
      </left>
      <right/>
      <top/>
      <bottom style="double">
        <color indexed="64"/>
      </bottom>
      <diagonal/>
    </border>
    <border>
      <left style="double">
        <color indexed="64"/>
      </left>
      <right/>
      <top/>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auto="1"/>
      </right>
      <top style="thin">
        <color indexed="64"/>
      </top>
      <bottom style="thin">
        <color auto="1"/>
      </bottom>
      <diagonal/>
    </border>
    <border>
      <left/>
      <right style="double">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thin">
        <color auto="1"/>
      </bottom>
      <diagonal/>
    </border>
    <border>
      <left style="double">
        <color indexed="64"/>
      </left>
      <right style="double">
        <color indexed="64"/>
      </right>
      <top/>
      <bottom style="thin">
        <color auto="1"/>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auto="1"/>
      </bottom>
      <diagonal/>
    </border>
    <border>
      <left style="double">
        <color indexed="64"/>
      </left>
      <right/>
      <top style="thin">
        <color indexed="64"/>
      </top>
      <bottom style="double">
        <color indexed="64"/>
      </bottom>
      <diagonal/>
    </border>
    <border>
      <left/>
      <right style="double">
        <color indexed="64"/>
      </right>
      <top/>
      <bottom style="double">
        <color indexed="64"/>
      </bottom>
      <diagonal/>
    </border>
    <border>
      <left/>
      <right style="double">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thin">
        <color indexed="64"/>
      </top>
      <bottom/>
      <diagonal/>
    </border>
    <border>
      <left style="double">
        <color indexed="64"/>
      </left>
      <right style="double">
        <color indexed="64"/>
      </right>
      <top style="thin">
        <color auto="1"/>
      </top>
      <bottom/>
      <diagonal/>
    </border>
    <border>
      <left style="double">
        <color indexed="64"/>
      </left>
      <right style="double">
        <color indexed="64"/>
      </right>
      <top style="double">
        <color indexed="64"/>
      </top>
      <bottom style="double">
        <color indexed="64"/>
      </bottom>
      <diagonal/>
    </border>
    <border>
      <left style="double">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double">
        <color indexed="64"/>
      </left>
      <right style="double">
        <color indexed="64"/>
      </right>
      <top style="double">
        <color indexed="64"/>
      </top>
      <bottom/>
      <diagonal/>
    </border>
    <border>
      <left style="thin">
        <color indexed="64"/>
      </left>
      <right/>
      <top style="double">
        <color indexed="64"/>
      </top>
      <bottom style="thin">
        <color indexed="64"/>
      </bottom>
      <diagonal/>
    </border>
  </borders>
  <cellStyleXfs count="10">
    <xf numFmtId="0" fontId="0"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0" fillId="0" borderId="0"/>
    <xf numFmtId="44" fontId="13" fillId="0" borderId="0" applyFont="0" applyFill="0" applyBorder="0" applyAlignment="0" applyProtection="0"/>
    <xf numFmtId="0" fontId="14" fillId="5" borderId="0" applyNumberFormat="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27" fillId="0" borderId="0" applyNumberFormat="0" applyFill="0" applyBorder="0" applyAlignment="0" applyProtection="0"/>
  </cellStyleXfs>
  <cellXfs count="242">
    <xf numFmtId="0" fontId="0" fillId="0" borderId="0" xfId="0"/>
    <xf numFmtId="0" fontId="1" fillId="0" borderId="0" xfId="1"/>
    <xf numFmtId="0" fontId="1" fillId="0" borderId="0" xfId="1" applyAlignment="1">
      <alignment horizontal="center" vertical="top"/>
    </xf>
    <xf numFmtId="0" fontId="3" fillId="0" borderId="0" xfId="1" applyFont="1"/>
    <xf numFmtId="0" fontId="4" fillId="0" borderId="0" xfId="1" applyFont="1" applyBorder="1" applyAlignment="1">
      <alignment horizontal="right"/>
    </xf>
    <xf numFmtId="0" fontId="1" fillId="0" borderId="0" xfId="1" applyBorder="1"/>
    <xf numFmtId="164" fontId="4" fillId="0" borderId="0" xfId="1" applyNumberFormat="1" applyFont="1" applyBorder="1"/>
    <xf numFmtId="0" fontId="4" fillId="0" borderId="8" xfId="1" applyFont="1" applyBorder="1" applyAlignment="1">
      <alignment horizontal="center"/>
    </xf>
    <xf numFmtId="164" fontId="5" fillId="0" borderId="8" xfId="1" applyNumberFormat="1" applyFont="1" applyBorder="1"/>
    <xf numFmtId="0" fontId="5" fillId="0" borderId="8" xfId="1" applyFont="1" applyBorder="1" applyAlignment="1">
      <alignment horizontal="right"/>
    </xf>
    <xf numFmtId="0" fontId="1" fillId="0" borderId="8" xfId="1" applyBorder="1" applyAlignment="1">
      <alignment horizontal="center" vertical="top"/>
    </xf>
    <xf numFmtId="0" fontId="1" fillId="0" borderId="8" xfId="1" applyBorder="1"/>
    <xf numFmtId="0" fontId="4" fillId="0" borderId="0" xfId="1" applyFont="1" applyBorder="1" applyAlignment="1"/>
    <xf numFmtId="0" fontId="4" fillId="0" borderId="9" xfId="1" applyFont="1" applyBorder="1" applyAlignment="1">
      <alignment horizontal="center" wrapText="1"/>
    </xf>
    <xf numFmtId="0" fontId="4" fillId="0" borderId="9" xfId="1" applyFont="1" applyBorder="1" applyAlignment="1">
      <alignment horizontal="center"/>
    </xf>
    <xf numFmtId="164" fontId="4" fillId="0" borderId="9" xfId="1" applyNumberFormat="1" applyFont="1" applyBorder="1"/>
    <xf numFmtId="0" fontId="4" fillId="0" borderId="9" xfId="1" applyFont="1" applyBorder="1"/>
    <xf numFmtId="0" fontId="4" fillId="0" borderId="9" xfId="1" applyFont="1" applyBorder="1" applyAlignment="1">
      <alignment horizontal="center" vertical="top"/>
    </xf>
    <xf numFmtId="0" fontId="1" fillId="0" borderId="9" xfId="1" applyBorder="1"/>
    <xf numFmtId="164" fontId="6" fillId="0" borderId="0" xfId="1" applyNumberFormat="1" applyFont="1" applyBorder="1"/>
    <xf numFmtId="0" fontId="6" fillId="0" borderId="0" xfId="1" applyFont="1" applyBorder="1" applyAlignment="1"/>
    <xf numFmtId="164" fontId="4" fillId="0" borderId="0" xfId="1" applyNumberFormat="1" applyFont="1" applyBorder="1" applyAlignment="1">
      <alignment wrapText="1"/>
    </xf>
    <xf numFmtId="0" fontId="7" fillId="0" borderId="9" xfId="1" applyFont="1" applyBorder="1" applyAlignment="1">
      <alignment horizontal="center" wrapText="1"/>
    </xf>
    <xf numFmtId="0" fontId="7" fillId="0" borderId="9" xfId="1" applyFont="1" applyBorder="1" applyAlignment="1">
      <alignment horizontal="center"/>
    </xf>
    <xf numFmtId="164" fontId="7" fillId="0" borderId="9" xfId="1" applyNumberFormat="1" applyFont="1" applyBorder="1"/>
    <xf numFmtId="0" fontId="7" fillId="0" borderId="9" xfId="1" applyFont="1" applyBorder="1"/>
    <xf numFmtId="0" fontId="7" fillId="0" borderId="9" xfId="1" applyFont="1" applyBorder="1" applyAlignment="1">
      <alignment horizontal="center" vertical="top"/>
    </xf>
    <xf numFmtId="0" fontId="4" fillId="0" borderId="10" xfId="1" applyFont="1" applyBorder="1"/>
    <xf numFmtId="0" fontId="7" fillId="0" borderId="9" xfId="1" applyFont="1" applyBorder="1" applyAlignment="1">
      <alignment horizontal="left"/>
    </xf>
    <xf numFmtId="0" fontId="8" fillId="0" borderId="0" xfId="1" applyFont="1" applyFill="1"/>
    <xf numFmtId="0" fontId="4" fillId="0" borderId="0" xfId="1" applyFont="1" applyFill="1" applyBorder="1" applyAlignment="1">
      <alignment horizontal="center"/>
    </xf>
    <xf numFmtId="0" fontId="9" fillId="3" borderId="9" xfId="1" applyFont="1" applyFill="1" applyBorder="1" applyAlignment="1">
      <alignment horizontal="center"/>
    </xf>
    <xf numFmtId="0" fontId="9" fillId="3" borderId="9" xfId="1" applyFont="1" applyFill="1" applyBorder="1" applyAlignment="1">
      <alignment horizontal="center" wrapText="1"/>
    </xf>
    <xf numFmtId="0" fontId="9" fillId="3" borderId="11" xfId="1" applyFont="1" applyFill="1" applyBorder="1" applyAlignment="1">
      <alignment horizontal="center" wrapText="1"/>
    </xf>
    <xf numFmtId="0" fontId="9" fillId="4" borderId="9" xfId="1" applyFont="1" applyFill="1" applyBorder="1" applyAlignment="1">
      <alignment horizontal="center" wrapText="1"/>
    </xf>
    <xf numFmtId="0" fontId="9" fillId="2" borderId="0" xfId="1" applyFont="1" applyFill="1"/>
    <xf numFmtId="0" fontId="2" fillId="2" borderId="6" xfId="1" applyFont="1" applyFill="1" applyBorder="1"/>
    <xf numFmtId="0" fontId="2" fillId="2" borderId="6" xfId="1" applyFont="1" applyFill="1" applyBorder="1" applyAlignment="1">
      <alignment horizontal="center" vertical="top"/>
    </xf>
    <xf numFmtId="0" fontId="1" fillId="2" borderId="7" xfId="1" applyFill="1" applyBorder="1"/>
    <xf numFmtId="0" fontId="2" fillId="0" borderId="0" xfId="1" applyFont="1" applyBorder="1"/>
    <xf numFmtId="14" fontId="2" fillId="0" borderId="0" xfId="1" applyNumberFormat="1" applyFont="1" applyBorder="1" applyAlignment="1">
      <alignment horizontal="left"/>
    </xf>
    <xf numFmtId="0" fontId="4" fillId="0" borderId="0" xfId="1" applyFont="1" applyBorder="1" applyAlignment="1">
      <alignment horizontal="left" wrapText="1"/>
    </xf>
    <xf numFmtId="0" fontId="3" fillId="0" borderId="0" xfId="1" applyFont="1" applyAlignment="1">
      <alignment horizontal="right"/>
    </xf>
    <xf numFmtId="0" fontId="4" fillId="2" borderId="9" xfId="1" applyFont="1" applyFill="1" applyBorder="1" applyAlignment="1">
      <alignment wrapText="1"/>
    </xf>
    <xf numFmtId="0" fontId="4" fillId="2" borderId="9" xfId="1" applyFont="1" applyFill="1" applyBorder="1"/>
    <xf numFmtId="0" fontId="4" fillId="0" borderId="0" xfId="1" applyFont="1" applyFill="1" applyBorder="1" applyAlignment="1">
      <alignment horizontal="left" vertical="top"/>
    </xf>
    <xf numFmtId="0" fontId="4" fillId="0" borderId="0" xfId="1" applyFont="1" applyFill="1"/>
    <xf numFmtId="0" fontId="4" fillId="0" borderId="0" xfId="1" applyFont="1" applyFill="1" applyBorder="1" applyAlignment="1"/>
    <xf numFmtId="0" fontId="1" fillId="0" borderId="0" xfId="1" applyBorder="1" applyAlignment="1">
      <alignment vertical="top"/>
    </xf>
    <xf numFmtId="0" fontId="3" fillId="0" borderId="6" xfId="1" applyFont="1" applyBorder="1" applyAlignment="1"/>
    <xf numFmtId="0" fontId="11" fillId="0" borderId="0" xfId="4" applyFont="1"/>
    <xf numFmtId="0" fontId="10" fillId="0" borderId="0" xfId="4"/>
    <xf numFmtId="43" fontId="10" fillId="0" borderId="0" xfId="7"/>
    <xf numFmtId="0" fontId="10" fillId="0" borderId="39" xfId="4" applyBorder="1"/>
    <xf numFmtId="0" fontId="10" fillId="0" borderId="37" xfId="4" applyBorder="1"/>
    <xf numFmtId="0" fontId="10" fillId="0" borderId="36" xfId="4" applyBorder="1"/>
    <xf numFmtId="0" fontId="10" fillId="0" borderId="38" xfId="4" applyBorder="1"/>
    <xf numFmtId="0" fontId="10" fillId="0" borderId="41" xfId="4" applyBorder="1"/>
    <xf numFmtId="0" fontId="10" fillId="0" borderId="10" xfId="4" applyBorder="1"/>
    <xf numFmtId="0" fontId="10" fillId="0" borderId="1" xfId="4" applyBorder="1"/>
    <xf numFmtId="0" fontId="10" fillId="0" borderId="40" xfId="4" applyBorder="1"/>
    <xf numFmtId="0" fontId="11" fillId="0" borderId="0" xfId="4" applyFont="1" applyBorder="1" applyAlignment="1"/>
    <xf numFmtId="0" fontId="10" fillId="0" borderId="0" xfId="4" applyBorder="1"/>
    <xf numFmtId="0" fontId="11" fillId="0" borderId="0" xfId="4" applyFont="1" applyBorder="1" applyAlignment="1">
      <alignment horizontal="left"/>
    </xf>
    <xf numFmtId="0" fontId="11" fillId="0" borderId="0" xfId="4" applyFont="1" applyBorder="1"/>
    <xf numFmtId="0" fontId="11" fillId="0" borderId="0" xfId="4" applyFont="1" applyBorder="1" applyAlignment="1">
      <alignment horizontal="right"/>
    </xf>
    <xf numFmtId="0" fontId="17" fillId="0" borderId="0" xfId="4" applyFont="1" applyBorder="1" applyAlignment="1">
      <alignment horizontal="left"/>
    </xf>
    <xf numFmtId="0" fontId="10" fillId="0" borderId="0" xfId="4" applyBorder="1" applyAlignment="1">
      <alignment horizontal="right"/>
    </xf>
    <xf numFmtId="0" fontId="10" fillId="0" borderId="39" xfId="4" applyBorder="1" applyAlignment="1"/>
    <xf numFmtId="164" fontId="11" fillId="0" borderId="0" xfId="4" applyNumberFormat="1" applyFont="1" applyBorder="1" applyAlignment="1">
      <alignment horizontal="center"/>
    </xf>
    <xf numFmtId="0" fontId="16" fillId="0" borderId="0" xfId="4" applyFont="1" applyBorder="1" applyAlignment="1">
      <alignment horizontal="center"/>
    </xf>
    <xf numFmtId="0" fontId="10" fillId="0" borderId="39" xfId="4" applyFont="1" applyBorder="1" applyAlignment="1">
      <alignment horizontal="right"/>
    </xf>
    <xf numFmtId="0" fontId="15" fillId="6" borderId="9" xfId="4" applyFont="1" applyFill="1" applyBorder="1" applyProtection="1">
      <protection locked="0"/>
    </xf>
    <xf numFmtId="0" fontId="10" fillId="6" borderId="14" xfId="4" applyFill="1" applyBorder="1" applyAlignment="1" applyProtection="1">
      <alignment horizontal="center"/>
      <protection locked="0"/>
    </xf>
    <xf numFmtId="0" fontId="10" fillId="6" borderId="13" xfId="4" applyFill="1" applyBorder="1" applyAlignment="1" applyProtection="1">
      <alignment horizontal="center"/>
      <protection locked="0"/>
    </xf>
    <xf numFmtId="0" fontId="11" fillId="0" borderId="1" xfId="4" applyFont="1" applyBorder="1" applyAlignment="1" applyProtection="1">
      <alignment horizontal="left"/>
      <protection locked="0"/>
    </xf>
    <xf numFmtId="0" fontId="11" fillId="0" borderId="1" xfId="4" applyFont="1" applyBorder="1" applyAlignment="1">
      <alignment horizontal="right"/>
    </xf>
    <xf numFmtId="49" fontId="11" fillId="0" borderId="1" xfId="4" applyNumberFormat="1" applyFont="1" applyBorder="1" applyAlignment="1">
      <alignment horizontal="left"/>
    </xf>
    <xf numFmtId="0" fontId="10" fillId="6" borderId="13" xfId="4" applyFill="1" applyBorder="1" applyAlignment="1" applyProtection="1">
      <alignment horizontal="right"/>
      <protection locked="0"/>
    </xf>
    <xf numFmtId="0" fontId="11" fillId="0" borderId="1" xfId="4" applyFont="1" applyBorder="1" applyAlignment="1">
      <alignment horizontal="left"/>
    </xf>
    <xf numFmtId="0" fontId="14" fillId="0" borderId="0" xfId="6" applyFill="1" applyBorder="1" applyAlignment="1">
      <alignment horizontal="left"/>
    </xf>
    <xf numFmtId="0" fontId="14" fillId="0" borderId="0" xfId="6" applyFill="1" applyBorder="1"/>
    <xf numFmtId="0" fontId="14" fillId="0" borderId="37" xfId="6" applyFill="1" applyBorder="1"/>
    <xf numFmtId="0" fontId="1" fillId="0" borderId="0" xfId="1" applyBorder="1" applyAlignment="1">
      <alignment horizontal="left" vertical="top"/>
    </xf>
    <xf numFmtId="44" fontId="2" fillId="0" borderId="0" xfId="1" applyNumberFormat="1" applyFont="1" applyBorder="1"/>
    <xf numFmtId="44" fontId="1" fillId="0" borderId="0" xfId="1" applyNumberFormat="1" applyBorder="1" applyAlignment="1">
      <alignment horizontal="left" vertical="top"/>
    </xf>
    <xf numFmtId="44" fontId="1" fillId="0" borderId="0" xfId="1" applyNumberFormat="1" applyBorder="1" applyAlignment="1">
      <alignment vertical="top"/>
    </xf>
    <xf numFmtId="44" fontId="2" fillId="0" borderId="0" xfId="1" quotePrefix="1" applyNumberFormat="1" applyFont="1" applyBorder="1"/>
    <xf numFmtId="0" fontId="14" fillId="0" borderId="4" xfId="6" applyFill="1" applyBorder="1" applyAlignment="1">
      <alignment horizontal="left" vertical="center" wrapText="1"/>
    </xf>
    <xf numFmtId="0" fontId="22" fillId="0" borderId="0" xfId="1" applyFont="1"/>
    <xf numFmtId="0" fontId="22" fillId="0" borderId="0" xfId="1" applyFont="1" applyBorder="1"/>
    <xf numFmtId="0" fontId="23" fillId="0" borderId="0" xfId="1" applyFont="1"/>
    <xf numFmtId="0" fontId="22" fillId="0" borderId="0" xfId="1" applyFont="1" applyBorder="1" applyAlignment="1" applyProtection="1">
      <alignment horizontal="left"/>
      <protection locked="0"/>
    </xf>
    <xf numFmtId="0" fontId="24" fillId="0" borderId="0" xfId="1" applyFont="1" applyAlignment="1" applyProtection="1">
      <alignment horizontal="right"/>
    </xf>
    <xf numFmtId="14" fontId="22" fillId="0" borderId="1" xfId="1" applyNumberFormat="1" applyFont="1" applyBorder="1" applyAlignment="1" applyProtection="1">
      <alignment horizontal="left"/>
      <protection locked="0"/>
    </xf>
    <xf numFmtId="14" fontId="22" fillId="0" borderId="0" xfId="1" applyNumberFormat="1" applyFont="1" applyBorder="1" applyAlignment="1" applyProtection="1">
      <alignment horizontal="left"/>
      <protection locked="0"/>
    </xf>
    <xf numFmtId="0" fontId="24" fillId="0" borderId="0" xfId="1" applyFont="1" applyBorder="1" applyAlignment="1" applyProtection="1">
      <alignment horizontal="right"/>
    </xf>
    <xf numFmtId="0" fontId="4" fillId="0" borderId="0" xfId="1" applyFont="1" applyFill="1" applyBorder="1" applyAlignment="1">
      <alignment horizontal="left" vertical="center"/>
    </xf>
    <xf numFmtId="0" fontId="1" fillId="0" borderId="0" xfId="1" applyAlignment="1">
      <alignment vertical="center"/>
    </xf>
    <xf numFmtId="0" fontId="24" fillId="0" borderId="0" xfId="1" applyFont="1" applyBorder="1" applyAlignment="1">
      <alignment horizontal="right"/>
    </xf>
    <xf numFmtId="0" fontId="22" fillId="0" borderId="1" xfId="1" applyFont="1" applyBorder="1" applyAlignment="1" applyProtection="1">
      <alignment horizontal="left"/>
      <protection locked="0"/>
    </xf>
    <xf numFmtId="0" fontId="22" fillId="0" borderId="0" xfId="1" applyFont="1" applyFill="1" applyBorder="1" applyAlignment="1">
      <alignment horizontal="left" vertical="top"/>
    </xf>
    <xf numFmtId="0" fontId="22" fillId="0" borderId="0" xfId="1" applyFont="1" applyFill="1"/>
    <xf numFmtId="0" fontId="22" fillId="0" borderId="0" xfId="1" applyFont="1" applyFill="1" applyBorder="1" applyAlignment="1"/>
    <xf numFmtId="0" fontId="22" fillId="0" borderId="0" xfId="1" applyFont="1" applyBorder="1" applyAlignment="1"/>
    <xf numFmtId="0" fontId="22" fillId="0" borderId="0" xfId="1" applyFont="1" applyBorder="1" applyAlignment="1">
      <alignment horizontal="right"/>
    </xf>
    <xf numFmtId="0" fontId="26" fillId="0" borderId="4" xfId="6" applyFont="1" applyFill="1" applyBorder="1" applyAlignment="1">
      <alignment horizontal="left" vertical="center" wrapText="1"/>
    </xf>
    <xf numFmtId="0" fontId="21" fillId="0" borderId="0" xfId="1" applyFont="1" applyFill="1" applyBorder="1" applyAlignment="1" applyProtection="1">
      <alignment horizontal="center" vertical="center"/>
    </xf>
    <xf numFmtId="0" fontId="21" fillId="0" borderId="0" xfId="1" applyFont="1" applyFill="1" applyBorder="1" applyAlignment="1" applyProtection="1">
      <alignment vertical="top"/>
    </xf>
    <xf numFmtId="0" fontId="22" fillId="2" borderId="34" xfId="1" applyFont="1" applyFill="1" applyBorder="1" applyAlignment="1" applyProtection="1">
      <alignment horizontal="right"/>
    </xf>
    <xf numFmtId="0" fontId="21" fillId="0" borderId="0" xfId="1" applyFont="1" applyFill="1" applyBorder="1" applyAlignment="1" applyProtection="1"/>
    <xf numFmtId="0" fontId="19" fillId="2" borderId="34" xfId="1" applyFont="1" applyFill="1" applyBorder="1" applyAlignment="1" applyProtection="1">
      <alignment horizontal="center" wrapText="1"/>
    </xf>
    <xf numFmtId="0" fontId="19" fillId="2" borderId="43" xfId="1" applyFont="1" applyFill="1" applyBorder="1" applyAlignment="1" applyProtection="1">
      <alignment horizontal="center"/>
    </xf>
    <xf numFmtId="0" fontId="22" fillId="0" borderId="0" xfId="1" applyFont="1" applyBorder="1" applyAlignment="1" applyProtection="1">
      <alignment horizontal="left"/>
      <protection locked="0"/>
    </xf>
    <xf numFmtId="0" fontId="19" fillId="2" borderId="29" xfId="1" applyFont="1" applyFill="1" applyBorder="1" applyAlignment="1" applyProtection="1">
      <alignment horizontal="center" wrapText="1"/>
    </xf>
    <xf numFmtId="44" fontId="22" fillId="2" borderId="34" xfId="3" applyFont="1" applyFill="1" applyBorder="1" applyAlignment="1" applyProtection="1">
      <alignment horizontal="right"/>
    </xf>
    <xf numFmtId="0" fontId="22" fillId="0" borderId="0" xfId="1" applyFont="1" applyProtection="1"/>
    <xf numFmtId="0" fontId="21" fillId="0" borderId="0" xfId="1" applyFont="1" applyFill="1" applyBorder="1" applyAlignment="1" applyProtection="1">
      <alignment horizontal="center" vertical="top"/>
    </xf>
    <xf numFmtId="0" fontId="22" fillId="0" borderId="0" xfId="1" applyFont="1" applyBorder="1" applyProtection="1"/>
    <xf numFmtId="0" fontId="22" fillId="0" borderId="0" xfId="1" applyFont="1" applyBorder="1" applyAlignment="1" applyProtection="1">
      <alignment horizontal="center" vertical="top"/>
    </xf>
    <xf numFmtId="43" fontId="22" fillId="0" borderId="0" xfId="2" applyFont="1" applyBorder="1" applyProtection="1"/>
    <xf numFmtId="0" fontId="12" fillId="0" borderId="0" xfId="1" applyFont="1" applyFill="1" applyBorder="1" applyAlignment="1" applyProtection="1">
      <alignment horizontal="center" vertical="center"/>
    </xf>
    <xf numFmtId="0" fontId="1" fillId="0" borderId="0" xfId="1" applyProtection="1"/>
    <xf numFmtId="0" fontId="19" fillId="2" borderId="18" xfId="1" applyFont="1" applyFill="1" applyBorder="1" applyAlignment="1" applyProtection="1">
      <alignment horizontal="center"/>
    </xf>
    <xf numFmtId="0" fontId="22" fillId="0" borderId="0" xfId="4" applyFont="1" applyFill="1" applyBorder="1" applyAlignment="1" applyProtection="1">
      <alignment horizontal="left"/>
    </xf>
    <xf numFmtId="44" fontId="22" fillId="0" borderId="0" xfId="3" applyFont="1" applyFill="1" applyBorder="1" applyAlignment="1" applyProtection="1">
      <alignment horizontal="right"/>
    </xf>
    <xf numFmtId="0" fontId="21" fillId="0" borderId="0" xfId="1" applyFont="1" applyFill="1" applyBorder="1" applyAlignment="1" applyProtection="1">
      <alignment horizontal="right"/>
    </xf>
    <xf numFmtId="0" fontId="22" fillId="0" borderId="0" xfId="1" quotePrefix="1" applyFont="1" applyFill="1" applyBorder="1" applyAlignment="1" applyProtection="1">
      <alignment horizontal="right"/>
    </xf>
    <xf numFmtId="0" fontId="21" fillId="0" borderId="0" xfId="1" applyFont="1" applyFill="1" applyBorder="1" applyAlignment="1" applyProtection="1">
      <alignment vertical="center"/>
    </xf>
    <xf numFmtId="0" fontId="22" fillId="0" borderId="0" xfId="1" applyFont="1" applyFill="1" applyBorder="1" applyProtection="1"/>
    <xf numFmtId="0" fontId="22" fillId="2" borderId="7" xfId="1" applyFont="1" applyFill="1" applyBorder="1" applyAlignment="1" applyProtection="1">
      <alignment horizontal="right"/>
    </xf>
    <xf numFmtId="44" fontId="22" fillId="2" borderId="45" xfId="3" applyFont="1" applyFill="1" applyBorder="1" applyAlignment="1" applyProtection="1">
      <alignment horizontal="right"/>
    </xf>
    <xf numFmtId="44" fontId="22" fillId="2" borderId="21" xfId="3" applyFont="1" applyFill="1" applyBorder="1" applyAlignment="1" applyProtection="1">
      <alignment horizontal="right"/>
    </xf>
    <xf numFmtId="0" fontId="24" fillId="0" borderId="0" xfId="1" applyFont="1" applyFill="1" applyAlignment="1">
      <alignment horizontal="right"/>
    </xf>
    <xf numFmtId="0" fontId="22" fillId="0" borderId="13" xfId="1" applyFont="1" applyBorder="1" applyAlignment="1" applyProtection="1">
      <alignment horizontal="left"/>
      <protection locked="0"/>
    </xf>
    <xf numFmtId="0" fontId="22" fillId="8" borderId="19" xfId="4" applyFont="1" applyFill="1" applyBorder="1" applyAlignment="1" applyProtection="1">
      <alignment horizontal="left"/>
      <protection locked="0"/>
    </xf>
    <xf numFmtId="0" fontId="22" fillId="8" borderId="20" xfId="4" applyFont="1" applyFill="1" applyBorder="1" applyAlignment="1" applyProtection="1">
      <alignment horizontal="left"/>
      <protection locked="0"/>
    </xf>
    <xf numFmtId="0" fontId="22" fillId="8" borderId="33" xfId="4" applyFont="1" applyFill="1" applyBorder="1" applyAlignment="1" applyProtection="1">
      <alignment horizontal="left"/>
      <protection locked="0"/>
    </xf>
    <xf numFmtId="0" fontId="22" fillId="8" borderId="21" xfId="4" applyFont="1" applyFill="1" applyBorder="1" applyAlignment="1" applyProtection="1">
      <alignment horizontal="left"/>
      <protection locked="0"/>
    </xf>
    <xf numFmtId="0" fontId="22" fillId="8" borderId="35" xfId="1" applyFont="1" applyFill="1" applyBorder="1" applyAlignment="1" applyProtection="1">
      <alignment horizontal="left" wrapText="1"/>
      <protection locked="0"/>
    </xf>
    <xf numFmtId="44" fontId="22" fillId="8" borderId="19" xfId="1" applyNumberFormat="1" applyFont="1" applyFill="1" applyBorder="1" applyAlignment="1" applyProtection="1">
      <alignment horizontal="right"/>
      <protection locked="0"/>
    </xf>
    <xf numFmtId="44" fontId="22" fillId="8" borderId="35" xfId="1" applyNumberFormat="1" applyFont="1" applyFill="1" applyBorder="1" applyAlignment="1" applyProtection="1">
      <alignment horizontal="right" wrapText="1"/>
      <protection locked="0"/>
    </xf>
    <xf numFmtId="0" fontId="22" fillId="8" borderId="24" xfId="1" applyFont="1" applyFill="1" applyBorder="1" applyAlignment="1" applyProtection="1">
      <alignment horizontal="left" wrapText="1"/>
      <protection locked="0"/>
    </xf>
    <xf numFmtId="44" fontId="22" fillId="8" borderId="20" xfId="1" applyNumberFormat="1" applyFont="1" applyFill="1" applyBorder="1" applyAlignment="1" applyProtection="1">
      <alignment horizontal="right"/>
      <protection locked="0"/>
    </xf>
    <xf numFmtId="44" fontId="22" fillId="8" borderId="24" xfId="1" applyNumberFormat="1" applyFont="1" applyFill="1" applyBorder="1" applyAlignment="1" applyProtection="1">
      <alignment horizontal="right" wrapText="1"/>
      <protection locked="0"/>
    </xf>
    <xf numFmtId="0" fontId="22" fillId="8" borderId="32" xfId="1" applyFont="1" applyFill="1" applyBorder="1" applyAlignment="1" applyProtection="1">
      <alignment horizontal="left" wrapText="1"/>
      <protection locked="0"/>
    </xf>
    <xf numFmtId="44" fontId="22" fillId="8" borderId="33" xfId="1" applyNumberFormat="1" applyFont="1" applyFill="1" applyBorder="1" applyAlignment="1" applyProtection="1">
      <alignment horizontal="right"/>
      <protection locked="0"/>
    </xf>
    <xf numFmtId="44" fontId="22" fillId="8" borderId="19" xfId="5" applyNumberFormat="1" applyFont="1" applyFill="1" applyBorder="1" applyAlignment="1" applyProtection="1">
      <alignment horizontal="right"/>
      <protection locked="0"/>
    </xf>
    <xf numFmtId="0" fontId="22" fillId="2" borderId="23" xfId="1" applyFont="1" applyFill="1" applyBorder="1" applyAlignment="1" applyProtection="1">
      <alignment horizontal="center"/>
    </xf>
    <xf numFmtId="0" fontId="18" fillId="0" borderId="0" xfId="4" applyFont="1" applyAlignment="1">
      <alignment horizontal="center"/>
    </xf>
    <xf numFmtId="164" fontId="11" fillId="0" borderId="1" xfId="4" applyNumberFormat="1" applyFont="1" applyBorder="1" applyAlignment="1">
      <alignment horizontal="center"/>
    </xf>
    <xf numFmtId="0" fontId="11" fillId="0" borderId="1" xfId="4" applyFont="1" applyBorder="1" applyAlignment="1">
      <alignment horizontal="center"/>
    </xf>
    <xf numFmtId="0" fontId="11" fillId="0" borderId="14" xfId="4" applyFont="1" applyBorder="1" applyAlignment="1">
      <alignment horizontal="center"/>
    </xf>
    <xf numFmtId="0" fontId="11" fillId="0" borderId="13" xfId="4" applyFont="1" applyBorder="1" applyAlignment="1">
      <alignment horizontal="center"/>
    </xf>
    <xf numFmtId="0" fontId="11" fillId="0" borderId="11" xfId="4" applyFont="1" applyBorder="1" applyAlignment="1">
      <alignment horizontal="center"/>
    </xf>
    <xf numFmtId="165" fontId="10" fillId="6" borderId="11" xfId="4" applyNumberFormat="1" applyFill="1" applyBorder="1" applyAlignment="1" applyProtection="1">
      <alignment horizontal="left"/>
    </xf>
    <xf numFmtId="165" fontId="10" fillId="6" borderId="9" xfId="4" applyNumberFormat="1" applyFill="1" applyBorder="1" applyAlignment="1" applyProtection="1">
      <alignment horizontal="left"/>
    </xf>
    <xf numFmtId="0" fontId="11" fillId="0" borderId="9" xfId="4" applyFont="1" applyBorder="1" applyAlignment="1">
      <alignment horizontal="center"/>
    </xf>
    <xf numFmtId="0" fontId="10" fillId="0" borderId="14" xfId="4" applyFont="1" applyBorder="1" applyAlignment="1">
      <alignment horizontal="center"/>
    </xf>
    <xf numFmtId="0" fontId="10" fillId="0" borderId="13" xfId="4" applyFont="1" applyBorder="1" applyAlignment="1">
      <alignment horizontal="center"/>
    </xf>
    <xf numFmtId="0" fontId="10" fillId="0" borderId="11" xfId="4" applyFont="1" applyBorder="1" applyAlignment="1">
      <alignment horizontal="center"/>
    </xf>
    <xf numFmtId="0" fontId="10" fillId="0" borderId="14" xfId="4" applyFont="1" applyFill="1" applyBorder="1" applyAlignment="1">
      <alignment horizontal="center"/>
    </xf>
    <xf numFmtId="0" fontId="10" fillId="0" borderId="13" xfId="4" applyFont="1" applyFill="1" applyBorder="1" applyAlignment="1">
      <alignment horizontal="center"/>
    </xf>
    <xf numFmtId="0" fontId="10" fillId="0" borderId="11" xfId="4" applyFont="1" applyFill="1" applyBorder="1" applyAlignment="1">
      <alignment horizontal="center"/>
    </xf>
    <xf numFmtId="0" fontId="11" fillId="0" borderId="8" xfId="4" applyFont="1" applyBorder="1" applyAlignment="1">
      <alignment horizontal="center" vertical="center" wrapText="1"/>
    </xf>
    <xf numFmtId="0" fontId="11" fillId="0" borderId="42" xfId="4" applyFont="1" applyBorder="1" applyAlignment="1">
      <alignment horizontal="center" vertical="center" wrapText="1"/>
    </xf>
    <xf numFmtId="0" fontId="16" fillId="0" borderId="0" xfId="4" applyFont="1" applyBorder="1" applyAlignment="1">
      <alignment horizontal="center"/>
    </xf>
    <xf numFmtId="0" fontId="10" fillId="0" borderId="10" xfId="4" applyFont="1" applyBorder="1" applyAlignment="1">
      <alignment horizontal="center"/>
    </xf>
    <xf numFmtId="0" fontId="10" fillId="0" borderId="1" xfId="4" applyFont="1" applyBorder="1" applyAlignment="1">
      <alignment horizontal="center"/>
    </xf>
    <xf numFmtId="0" fontId="10" fillId="0" borderId="40" xfId="4" applyFont="1" applyBorder="1" applyAlignment="1">
      <alignment horizontal="center"/>
    </xf>
    <xf numFmtId="0" fontId="17" fillId="7" borderId="1" xfId="4" quotePrefix="1" applyFont="1" applyFill="1" applyBorder="1" applyAlignment="1">
      <alignment horizontal="left"/>
    </xf>
    <xf numFmtId="0" fontId="19" fillId="2" borderId="29" xfId="1" applyFont="1" applyFill="1" applyBorder="1" applyAlignment="1" applyProtection="1">
      <alignment horizontal="center" wrapText="1"/>
    </xf>
    <xf numFmtId="0" fontId="19" fillId="2" borderId="30" xfId="1" applyFont="1" applyFill="1" applyBorder="1" applyAlignment="1" applyProtection="1">
      <alignment horizontal="center" wrapText="1"/>
    </xf>
    <xf numFmtId="0" fontId="19" fillId="2" borderId="29" xfId="1" applyFont="1" applyFill="1" applyBorder="1" applyAlignment="1" applyProtection="1">
      <alignment horizontal="left"/>
    </xf>
    <xf numFmtId="0" fontId="19" fillId="2" borderId="30" xfId="1" applyFont="1" applyFill="1" applyBorder="1" applyAlignment="1" applyProtection="1">
      <alignment horizontal="left"/>
    </xf>
    <xf numFmtId="0" fontId="19" fillId="2" borderId="31" xfId="1" applyFont="1" applyFill="1" applyBorder="1" applyAlignment="1" applyProtection="1">
      <alignment horizontal="left"/>
    </xf>
    <xf numFmtId="44" fontId="22" fillId="8" borderId="24" xfId="1" applyNumberFormat="1" applyFont="1" applyFill="1" applyBorder="1" applyAlignment="1" applyProtection="1">
      <alignment horizontal="left" wrapText="1"/>
      <protection locked="0"/>
    </xf>
    <xf numFmtId="44" fontId="22" fillId="8" borderId="13" xfId="1" applyNumberFormat="1" applyFont="1" applyFill="1" applyBorder="1" applyAlignment="1" applyProtection="1">
      <alignment horizontal="left" wrapText="1"/>
      <protection locked="0"/>
    </xf>
    <xf numFmtId="44" fontId="22" fillId="8" borderId="25" xfId="1" applyNumberFormat="1" applyFont="1" applyFill="1" applyBorder="1" applyAlignment="1" applyProtection="1">
      <alignment horizontal="left" wrapText="1"/>
      <protection locked="0"/>
    </xf>
    <xf numFmtId="44" fontId="22" fillId="8" borderId="22" xfId="1" applyNumberFormat="1" applyFont="1" applyFill="1" applyBorder="1" applyAlignment="1" applyProtection="1">
      <alignment horizontal="left" wrapText="1"/>
      <protection locked="0"/>
    </xf>
    <xf numFmtId="44" fontId="22" fillId="8" borderId="44" xfId="1" applyNumberFormat="1" applyFont="1" applyFill="1" applyBorder="1" applyAlignment="1" applyProtection="1">
      <alignment horizontal="left" wrapText="1"/>
      <protection locked="0"/>
    </xf>
    <xf numFmtId="44" fontId="22" fillId="8" borderId="23" xfId="1" applyNumberFormat="1" applyFont="1" applyFill="1" applyBorder="1" applyAlignment="1" applyProtection="1">
      <alignment horizontal="left" wrapText="1"/>
      <protection locked="0"/>
    </xf>
    <xf numFmtId="0" fontId="19" fillId="2" borderId="0" xfId="1" applyFont="1" applyFill="1" applyBorder="1" applyAlignment="1" applyProtection="1">
      <alignment horizontal="center" vertical="center"/>
    </xf>
    <xf numFmtId="0" fontId="14" fillId="0" borderId="4" xfId="6" applyFill="1" applyBorder="1" applyAlignment="1">
      <alignment horizontal="left" vertical="center" wrapText="1"/>
    </xf>
    <xf numFmtId="0" fontId="14" fillId="0" borderId="0" xfId="6" applyFill="1" applyBorder="1" applyAlignment="1">
      <alignment horizontal="left" vertical="center" wrapText="1"/>
    </xf>
    <xf numFmtId="0" fontId="19" fillId="8" borderId="0" xfId="1" applyFont="1" applyFill="1" applyBorder="1" applyAlignment="1" applyProtection="1">
      <alignment horizontal="center" vertical="center"/>
    </xf>
    <xf numFmtId="0" fontId="19" fillId="2" borderId="22" xfId="1" applyFont="1" applyFill="1" applyBorder="1" applyAlignment="1" applyProtection="1">
      <alignment horizontal="right"/>
    </xf>
    <xf numFmtId="0" fontId="19" fillId="2" borderId="15" xfId="1" applyFont="1" applyFill="1" applyBorder="1" applyAlignment="1" applyProtection="1">
      <alignment horizontal="right"/>
    </xf>
    <xf numFmtId="0" fontId="19" fillId="2" borderId="24" xfId="1" applyFont="1" applyFill="1" applyBorder="1" applyAlignment="1" applyProtection="1">
      <alignment horizontal="right"/>
    </xf>
    <xf numFmtId="0" fontId="19" fillId="2" borderId="11" xfId="1" applyFont="1" applyFill="1" applyBorder="1" applyAlignment="1" applyProtection="1">
      <alignment horizontal="right"/>
    </xf>
    <xf numFmtId="0" fontId="19" fillId="2" borderId="26" xfId="1" applyFont="1" applyFill="1" applyBorder="1" applyAlignment="1" applyProtection="1">
      <alignment horizontal="right"/>
    </xf>
    <xf numFmtId="0" fontId="19" fillId="2" borderId="17" xfId="1" applyFont="1" applyFill="1" applyBorder="1" applyAlignment="1" applyProtection="1">
      <alignment horizontal="right"/>
    </xf>
    <xf numFmtId="0" fontId="22" fillId="8" borderId="14" xfId="4" applyFont="1" applyFill="1" applyBorder="1" applyAlignment="1" applyProtection="1">
      <alignment horizontal="center"/>
      <protection locked="0"/>
    </xf>
    <xf numFmtId="0" fontId="22" fillId="8" borderId="25" xfId="4" applyFont="1" applyFill="1" applyBorder="1" applyAlignment="1" applyProtection="1">
      <alignment horizontal="center"/>
      <protection locked="0"/>
    </xf>
    <xf numFmtId="0" fontId="12" fillId="2" borderId="29" xfId="1" applyFont="1" applyFill="1" applyBorder="1" applyAlignment="1" applyProtection="1">
      <alignment horizontal="center" vertical="center"/>
    </xf>
    <xf numFmtId="0" fontId="12" fillId="2" borderId="30" xfId="1" applyFont="1" applyFill="1" applyBorder="1" applyAlignment="1" applyProtection="1">
      <alignment horizontal="center" vertical="center"/>
    </xf>
    <xf numFmtId="0" fontId="12" fillId="2" borderId="31" xfId="1" applyFont="1" applyFill="1" applyBorder="1" applyAlignment="1" applyProtection="1">
      <alignment horizontal="center" vertical="center"/>
    </xf>
    <xf numFmtId="0" fontId="22" fillId="8" borderId="16" xfId="1" quotePrefix="1" applyFont="1" applyFill="1" applyBorder="1" applyAlignment="1" applyProtection="1">
      <alignment horizontal="center"/>
      <protection locked="0"/>
    </xf>
    <xf numFmtId="0" fontId="22" fillId="8" borderId="28" xfId="1" quotePrefix="1" applyFont="1" applyFill="1" applyBorder="1" applyAlignment="1" applyProtection="1">
      <alignment horizontal="center"/>
      <protection locked="0"/>
    </xf>
    <xf numFmtId="0" fontId="22" fillId="8" borderId="14" xfId="1" applyNumberFormat="1" applyFont="1" applyFill="1" applyBorder="1" applyAlignment="1" applyProtection="1">
      <alignment horizontal="center"/>
      <protection locked="0"/>
    </xf>
    <xf numFmtId="0" fontId="22" fillId="8" borderId="25" xfId="1" applyNumberFormat="1" applyFont="1" applyFill="1" applyBorder="1" applyAlignment="1" applyProtection="1">
      <alignment horizontal="center"/>
      <protection locked="0"/>
    </xf>
    <xf numFmtId="14" fontId="22" fillId="8" borderId="46" xfId="1" applyNumberFormat="1" applyFont="1" applyFill="1" applyBorder="1" applyAlignment="1" applyProtection="1">
      <alignment horizontal="center"/>
      <protection locked="0"/>
    </xf>
    <xf numFmtId="14" fontId="22" fillId="8" borderId="23" xfId="1" applyNumberFormat="1" applyFont="1" applyFill="1" applyBorder="1" applyAlignment="1" applyProtection="1">
      <alignment horizontal="center"/>
      <protection locked="0"/>
    </xf>
    <xf numFmtId="44" fontId="22" fillId="2" borderId="16" xfId="3" applyFont="1" applyFill="1" applyBorder="1" applyAlignment="1" applyProtection="1">
      <alignment horizontal="right"/>
    </xf>
    <xf numFmtId="44" fontId="22" fillId="2" borderId="28" xfId="3" applyFont="1" applyFill="1" applyBorder="1" applyAlignment="1" applyProtection="1">
      <alignment horizontal="right"/>
    </xf>
    <xf numFmtId="44" fontId="22" fillId="8" borderId="14" xfId="1" applyNumberFormat="1" applyFont="1" applyFill="1" applyBorder="1" applyAlignment="1" applyProtection="1">
      <alignment horizontal="center"/>
      <protection locked="0"/>
    </xf>
    <xf numFmtId="44" fontId="22" fillId="8" borderId="25" xfId="1" applyNumberFormat="1" applyFont="1" applyFill="1" applyBorder="1" applyAlignment="1" applyProtection="1">
      <alignment horizontal="center"/>
      <protection locked="0"/>
    </xf>
    <xf numFmtId="0" fontId="12" fillId="0" borderId="2" xfId="1" applyFont="1" applyFill="1" applyBorder="1" applyAlignment="1" applyProtection="1">
      <alignment horizontal="center" vertical="center"/>
    </xf>
    <xf numFmtId="0" fontId="12" fillId="0" borderId="0" xfId="1" applyFont="1" applyFill="1" applyBorder="1" applyAlignment="1" applyProtection="1">
      <alignment horizontal="center" vertical="center"/>
    </xf>
    <xf numFmtId="0" fontId="22" fillId="0" borderId="1" xfId="1" applyFont="1" applyBorder="1" applyAlignment="1" applyProtection="1">
      <alignment horizontal="left"/>
      <protection locked="0"/>
    </xf>
    <xf numFmtId="0" fontId="22" fillId="0" borderId="0" xfId="1" applyFont="1" applyBorder="1" applyAlignment="1" applyProtection="1">
      <alignment horizontal="left"/>
      <protection locked="0"/>
    </xf>
    <xf numFmtId="0" fontId="25" fillId="2" borderId="7" xfId="1" applyFont="1" applyFill="1" applyBorder="1" applyAlignment="1" applyProtection="1">
      <alignment horizontal="left" wrapText="1"/>
    </xf>
    <xf numFmtId="0" fontId="25" fillId="2" borderId="6" xfId="1" applyFont="1" applyFill="1" applyBorder="1" applyAlignment="1" applyProtection="1">
      <alignment horizontal="left" wrapText="1"/>
    </xf>
    <xf numFmtId="0" fontId="25" fillId="2" borderId="5" xfId="1" applyFont="1" applyFill="1" applyBorder="1" applyAlignment="1" applyProtection="1">
      <alignment horizontal="left" wrapText="1"/>
    </xf>
    <xf numFmtId="0" fontId="25" fillId="2" borderId="3" xfId="1" applyFont="1" applyFill="1" applyBorder="1" applyAlignment="1" applyProtection="1">
      <alignment horizontal="left" vertical="top" wrapText="1"/>
    </xf>
    <xf numFmtId="0" fontId="25" fillId="2" borderId="2" xfId="1" applyFont="1" applyFill="1" applyBorder="1" applyAlignment="1" applyProtection="1">
      <alignment horizontal="left" vertical="top" wrapText="1"/>
    </xf>
    <xf numFmtId="0" fontId="25" fillId="2" borderId="27" xfId="1" applyFont="1" applyFill="1" applyBorder="1" applyAlignment="1" applyProtection="1">
      <alignment horizontal="left" vertical="top" wrapText="1"/>
    </xf>
    <xf numFmtId="0" fontId="21" fillId="2" borderId="7" xfId="3" applyNumberFormat="1" applyFont="1" applyFill="1" applyBorder="1" applyAlignment="1" applyProtection="1">
      <alignment horizontal="center"/>
    </xf>
    <xf numFmtId="0" fontId="21" fillId="2" borderId="6" xfId="3" applyNumberFormat="1" applyFont="1" applyFill="1" applyBorder="1" applyAlignment="1" applyProtection="1">
      <alignment horizontal="center"/>
    </xf>
    <xf numFmtId="0" fontId="21" fillId="2" borderId="5" xfId="3" applyNumberFormat="1" applyFont="1" applyFill="1" applyBorder="1" applyAlignment="1" applyProtection="1">
      <alignment horizontal="center"/>
    </xf>
    <xf numFmtId="0" fontId="27" fillId="2" borderId="3" xfId="9" applyNumberFormat="1" applyFill="1" applyBorder="1" applyAlignment="1" applyProtection="1">
      <alignment horizontal="center"/>
    </xf>
    <xf numFmtId="0" fontId="27" fillId="2" borderId="2" xfId="9" applyNumberFormat="1" applyFill="1" applyBorder="1" applyAlignment="1" applyProtection="1">
      <alignment horizontal="center"/>
    </xf>
    <xf numFmtId="0" fontId="27" fillId="2" borderId="27" xfId="9" applyNumberFormat="1" applyFill="1" applyBorder="1" applyAlignment="1" applyProtection="1">
      <alignment horizontal="center"/>
    </xf>
    <xf numFmtId="49" fontId="22" fillId="8" borderId="20" xfId="1" applyNumberFormat="1" applyFont="1" applyFill="1" applyBorder="1" applyAlignment="1" applyProtection="1">
      <alignment horizontal="left" wrapText="1"/>
      <protection locked="0"/>
    </xf>
    <xf numFmtId="49" fontId="22" fillId="2" borderId="29" xfId="3" applyNumberFormat="1" applyFont="1" applyFill="1" applyBorder="1" applyAlignment="1" applyProtection="1">
      <alignment horizontal="center"/>
    </xf>
    <xf numFmtId="49" fontId="22" fillId="2" borderId="30" xfId="3" applyNumberFormat="1" applyFont="1" applyFill="1" applyBorder="1" applyAlignment="1" applyProtection="1">
      <alignment horizontal="center"/>
    </xf>
    <xf numFmtId="49" fontId="22" fillId="2" borderId="31" xfId="3" applyNumberFormat="1" applyFont="1" applyFill="1" applyBorder="1" applyAlignment="1" applyProtection="1">
      <alignment horizontal="center"/>
    </xf>
    <xf numFmtId="0" fontId="22" fillId="2" borderId="34" xfId="3" applyNumberFormat="1" applyFont="1" applyFill="1" applyBorder="1" applyAlignment="1" applyProtection="1">
      <alignment horizontal="center"/>
    </xf>
    <xf numFmtId="49" fontId="22" fillId="8" borderId="33" xfId="1" applyNumberFormat="1" applyFont="1" applyFill="1" applyBorder="1" applyAlignment="1" applyProtection="1">
      <alignment horizontal="left" wrapText="1"/>
      <protection locked="0"/>
    </xf>
    <xf numFmtId="0" fontId="20" fillId="2" borderId="29" xfId="1" applyFont="1" applyFill="1" applyBorder="1" applyAlignment="1" applyProtection="1">
      <alignment horizontal="center" vertical="center"/>
    </xf>
    <xf numFmtId="0" fontId="20" fillId="2" borderId="30" xfId="1" applyFont="1" applyFill="1" applyBorder="1" applyAlignment="1" applyProtection="1">
      <alignment horizontal="center" vertical="center"/>
    </xf>
    <xf numFmtId="0" fontId="20" fillId="2" borderId="31" xfId="1" applyFont="1" applyFill="1" applyBorder="1" applyAlignment="1" applyProtection="1">
      <alignment horizontal="center" vertical="center"/>
    </xf>
    <xf numFmtId="0" fontId="19" fillId="8" borderId="0" xfId="1" applyFont="1" applyFill="1" applyBorder="1" applyAlignment="1" applyProtection="1">
      <alignment horizontal="center" vertical="top"/>
    </xf>
    <xf numFmtId="0" fontId="19" fillId="2" borderId="0" xfId="1" applyFont="1" applyFill="1" applyBorder="1" applyAlignment="1" applyProtection="1">
      <alignment horizontal="center" vertical="top"/>
    </xf>
    <xf numFmtId="49" fontId="22" fillId="8" borderId="18" xfId="1" applyNumberFormat="1" applyFont="1" applyFill="1" applyBorder="1" applyAlignment="1" applyProtection="1">
      <alignment horizontal="left" wrapText="1"/>
      <protection locked="0"/>
    </xf>
    <xf numFmtId="0" fontId="9" fillId="2" borderId="6" xfId="1" applyFont="1" applyFill="1" applyBorder="1" applyAlignment="1">
      <alignment horizontal="center"/>
    </xf>
    <xf numFmtId="0" fontId="9" fillId="2" borderId="5" xfId="1" applyFont="1" applyFill="1" applyBorder="1" applyAlignment="1">
      <alignment horizontal="center"/>
    </xf>
    <xf numFmtId="0" fontId="9" fillId="2" borderId="1" xfId="1" applyFont="1" applyFill="1" applyBorder="1" applyAlignment="1">
      <alignment horizontal="center"/>
    </xf>
    <xf numFmtId="0" fontId="9" fillId="2" borderId="12" xfId="1" applyFont="1" applyFill="1" applyBorder="1" applyAlignment="1">
      <alignment horizontal="center"/>
    </xf>
    <xf numFmtId="0" fontId="9" fillId="4" borderId="14" xfId="1" applyFont="1" applyFill="1" applyBorder="1" applyAlignment="1">
      <alignment horizontal="center"/>
    </xf>
    <xf numFmtId="0" fontId="9" fillId="4" borderId="13" xfId="1" applyFont="1" applyFill="1" applyBorder="1" applyAlignment="1">
      <alignment horizontal="center"/>
    </xf>
    <xf numFmtId="0" fontId="9" fillId="4" borderId="11" xfId="1" applyFont="1" applyFill="1" applyBorder="1" applyAlignment="1">
      <alignment horizontal="center"/>
    </xf>
  </cellXfs>
  <cellStyles count="10">
    <cellStyle name="Bad" xfId="6" builtinId="27"/>
    <cellStyle name="Comma 2" xfId="7" xr:uid="{DACB40AF-BFB2-46CC-A5A8-AD49873FDEA0}"/>
    <cellStyle name="Comma 5" xfId="2" xr:uid="{9E77DD8B-A3BA-46B9-BC2D-084694AD352B}"/>
    <cellStyle name="Currency" xfId="5" builtinId="4"/>
    <cellStyle name="Currency 2" xfId="8" xr:uid="{B352285B-E810-4370-878F-E1E74A483A9F}"/>
    <cellStyle name="Currency 3" xfId="3" xr:uid="{A0C42AED-4B63-4F64-BCB3-968A296B37EE}"/>
    <cellStyle name="Hyperlink" xfId="9" builtinId="8"/>
    <cellStyle name="Normal" xfId="0" builtinId="0"/>
    <cellStyle name="Normal 11" xfId="1" xr:uid="{7A9C0050-BD64-411E-9E6C-195188E403BC}"/>
    <cellStyle name="Normal 2 3" xfId="4" xr:uid="{C879F094-3AF6-466B-9829-66C0FAE32C7C}"/>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 Type="http://schemas.openxmlformats.org/officeDocument/2006/relationships/worksheet" Target="worksheets/sheet3.xml"/><Relationship Id="rId21" Type="http://schemas.openxmlformats.org/officeDocument/2006/relationships/externalLink" Target="externalLinks/externalLink1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styles" Target="styles.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harepoint.state.me.us/OLABUSER/SM/FCP/Data%20Requests/Florida%20GFA%20NGO/IV-E%20FC%20Expenditures%201985-201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clarity.pcgus.com/DSS/SSBG%20Post-Expenditures/SFY%202005/SFY%202005%20Post-Exp%20(Presentatio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sharepoint.state.me.us/Users/james.a.gorneau/Desktop/Contract%20modification%20Template.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sharepoint.state.me.us/Monthly%20Expenditures%20from%20Greg/3-6-07/FY07%20DHHS%20Monthly%20Expenditure%20Repor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HousingHomelessServices\H&amp;HS%20InfoShare\FY%202007%20hotel%20&amp;%20overflow%20tracking%20sheets\REVISED_hotel%20tracking%20shee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CDC-DRAWS\DRAWS%20FY2012\DRAWS%20&amp;%20ANALYSIS%20MAY%2031,%202012\DRAWS%20013%2010A%20014303%20MAY%2031,%20201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sharepoint.state.me.us/sites/dhhsconnect/ServiceCenter/ConfidentialDocs/TANF/2-1-1%20Maine%20FFY17_Claim%20Calculation.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Documents%20and%20Settings\Kathy.L.Stewart\Desktop\play%20KS%20DRAWS%20013%2010A%20014303%20JANUARY%2021,%202010%20new.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cgbonfile\public\EXCEL\FY%2001CCD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harepoint.state.me.us/OLABUSER/SM/FCP/Data%20Requests/Florida%20GFA%20NGO/IV-E%20AA%20Expenditures%201987-20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cgbonfile\public\Staff\Mike\RR\Retained%20Rev%20Acc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sharepoint.state.me.us/Staff/Mike/RR/Retained%20Rev%20Acc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acf.hhs.gov/Documents%20and%20Settings/schin/My%20Documents/0%20Office%20of%20Grants%20Management/CCDF/GATES%20Award/FY09/Stimulus/CCDF%20omnibus%20mar%20200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clarity.pcgus.com/My%20Documents/Recon-copy.XLW"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sharepoint.state.me.us/CDC/CDC%20Budgeting/March%20010-01430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sharepoint.state.me.us/Users/James.A.Gorneau/AppData/Local/Microsoft/Windows/Temporary%20Internet%20Files/Content.Outlook/KCUOEZXN/FY%202013%20State%20Hospital%20Exp%20per%20Patient%20Day.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ADumeny\JV'S\Coding%20Error%20Entry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Y 1985"/>
      <sheetName val="FY 1986"/>
      <sheetName val="FY 1987"/>
      <sheetName val="FY 1988"/>
      <sheetName val="FY 1989"/>
      <sheetName val="FY 1990"/>
      <sheetName val="FY 1991"/>
      <sheetName val="FY 1992"/>
      <sheetName val="FY 1993"/>
      <sheetName val="FY 1994"/>
      <sheetName val="FY 1995"/>
      <sheetName val="FY 1996"/>
      <sheetName val="FY 1997"/>
      <sheetName val="FY 1998"/>
      <sheetName val="FY 1999"/>
      <sheetName val="FY 2000"/>
      <sheetName val="FY 2001"/>
      <sheetName val="FY 2002"/>
      <sheetName val="FY 2003"/>
      <sheetName val="FY 2004"/>
      <sheetName val="FY 2005"/>
      <sheetName val="FY 2006"/>
      <sheetName val="FY 2007"/>
      <sheetName val="FY 2008"/>
      <sheetName val="FY 2009"/>
      <sheetName val="FY 2010"/>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Narrative"/>
      <sheetName val="(B) Report"/>
      <sheetName val="(C) Taxonomy"/>
      <sheetName val="(1) SSBG (SRB+Exp Query)"/>
      <sheetName val="(2) Expenditures (2005-07-29)"/>
      <sheetName val="(3) SSBG Draw Rpt (2005-07-29)"/>
      <sheetName val="(4) Population Statistics"/>
    </sheetNames>
    <sheetDataSet>
      <sheetData sheetId="0"/>
      <sheetData sheetId="1"/>
      <sheetData sheetId="2"/>
      <sheetData sheetId="3">
        <row r="57">
          <cell r="O57">
            <v>590608.39644855401</v>
          </cell>
        </row>
        <row r="84">
          <cell r="O84">
            <v>268949.20728050754</v>
          </cell>
        </row>
        <row r="91">
          <cell r="O91">
            <v>29980.032326978249</v>
          </cell>
        </row>
        <row r="320">
          <cell r="O320">
            <v>5947193.9767891178</v>
          </cell>
        </row>
        <row r="340">
          <cell r="O340">
            <v>217381.82733043781</v>
          </cell>
        </row>
        <row r="377">
          <cell r="O377">
            <v>236505.21514157896</v>
          </cell>
        </row>
        <row r="380">
          <cell r="O380">
            <v>452884.9064479486</v>
          </cell>
        </row>
        <row r="869">
          <cell r="O869">
            <v>7153459.7027893933</v>
          </cell>
        </row>
        <row r="907">
          <cell r="O907">
            <v>1318478.9056103469</v>
          </cell>
        </row>
        <row r="911">
          <cell r="O911">
            <v>27210.379516353849</v>
          </cell>
        </row>
        <row r="923">
          <cell r="O923">
            <v>44373.172078970551</v>
          </cell>
        </row>
        <row r="1234">
          <cell r="O1234">
            <v>19912448.257628072</v>
          </cell>
        </row>
        <row r="1239">
          <cell r="O1239">
            <v>19669.913104551946</v>
          </cell>
        </row>
        <row r="1274">
          <cell r="O1274">
            <v>431052.10750711581</v>
          </cell>
        </row>
      </sheetData>
      <sheetData sheetId="4"/>
      <sheetData sheetId="5"/>
      <sheetData sheetId="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F"/>
      <sheetName val="AAF pg 2"/>
      <sheetName val="Program Code Cube"/>
      <sheetName val="Advantage Contract"/>
      <sheetName val="VC Numbers"/>
      <sheetName val="CADB"/>
    </sheetNames>
    <sheetDataSet>
      <sheetData sheetId="0">
        <row r="10">
          <cell r="X10" t="str">
            <v>Enc</v>
          </cell>
        </row>
        <row r="11">
          <cell r="X11" t="str">
            <v>UnEnc</v>
          </cell>
        </row>
      </sheetData>
      <sheetData sheetId="1"/>
      <sheetData sheetId="2"/>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OCFS"/>
      <sheetName val="OCFS Non-GF"/>
      <sheetName val="MeCDC&amp;P"/>
      <sheetName val="MeCDC&amp;P Non-GF"/>
      <sheetName val="CSC"/>
      <sheetName val="CSC Non-GF"/>
      <sheetName val="OMB"/>
      <sheetName val="OMB Non-GF"/>
      <sheetName val="OMB-REG"/>
      <sheetName val="OMB-REG Non-GF"/>
      <sheetName val="Data010"/>
      <sheetName val="Data013"/>
      <sheetName val="Data014"/>
      <sheetName val="Data015"/>
      <sheetName val="Data018"/>
      <sheetName val="BFI"/>
      <sheetName val="BFI Non-GF"/>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D1" t="str">
            <v>Sum: EXPENDED_AMT</v>
          </cell>
          <cell r="E1" t="str">
            <v>Sum: ENCUMBERED_AMT</v>
          </cell>
        </row>
        <row r="2">
          <cell r="A2" t="str">
            <v>01310A0100011076</v>
          </cell>
          <cell r="D2">
            <v>0</v>
          </cell>
          <cell r="E2">
            <v>0</v>
          </cell>
        </row>
        <row r="3">
          <cell r="A3" t="str">
            <v>01310A0100014000</v>
          </cell>
          <cell r="D3">
            <v>1.98</v>
          </cell>
          <cell r="E3">
            <v>2102.5</v>
          </cell>
        </row>
        <row r="4">
          <cell r="A4" t="str">
            <v>01310A0100014004</v>
          </cell>
          <cell r="D4">
            <v>0</v>
          </cell>
          <cell r="E4">
            <v>11284.25</v>
          </cell>
        </row>
        <row r="5">
          <cell r="A5" t="str">
            <v>01310A0100014006</v>
          </cell>
          <cell r="D5">
            <v>0</v>
          </cell>
          <cell r="E5">
            <v>0</v>
          </cell>
        </row>
        <row r="6">
          <cell r="A6" t="str">
            <v>01310A0100014160</v>
          </cell>
          <cell r="D6">
            <v>0</v>
          </cell>
          <cell r="E6">
            <v>0</v>
          </cell>
        </row>
        <row r="7">
          <cell r="A7" t="str">
            <v>01310A0100014161</v>
          </cell>
          <cell r="D7">
            <v>0</v>
          </cell>
          <cell r="E7">
            <v>0</v>
          </cell>
        </row>
        <row r="8">
          <cell r="A8" t="str">
            <v>01310A0100014302</v>
          </cell>
          <cell r="D8">
            <v>0</v>
          </cell>
          <cell r="E8">
            <v>0</v>
          </cell>
        </row>
        <row r="9">
          <cell r="A9" t="str">
            <v>01310A0100014605</v>
          </cell>
          <cell r="D9">
            <v>0</v>
          </cell>
          <cell r="E9">
            <v>5004.45</v>
          </cell>
        </row>
        <row r="10">
          <cell r="A10" t="str">
            <v>01310A0100014606</v>
          </cell>
          <cell r="D10">
            <v>1537475.81</v>
          </cell>
          <cell r="E10">
            <v>23657.95</v>
          </cell>
        </row>
        <row r="11">
          <cell r="A11" t="str">
            <v>01310A0100014609</v>
          </cell>
          <cell r="D11">
            <v>29.89</v>
          </cell>
          <cell r="E11">
            <v>0</v>
          </cell>
        </row>
        <row r="12">
          <cell r="A12" t="str">
            <v>01310A0100014621</v>
          </cell>
          <cell r="D12">
            <v>100000</v>
          </cell>
          <cell r="E12">
            <v>0</v>
          </cell>
        </row>
        <row r="13">
          <cell r="A13" t="str">
            <v>01310A0100014630</v>
          </cell>
          <cell r="D13">
            <v>0</v>
          </cell>
          <cell r="E13">
            <v>29682.53</v>
          </cell>
        </row>
        <row r="14">
          <cell r="A14" t="str">
            <v>01310A0100014631</v>
          </cell>
          <cell r="D14">
            <v>17372.689999999999</v>
          </cell>
          <cell r="E14">
            <v>145077.10999999999</v>
          </cell>
        </row>
        <row r="15">
          <cell r="A15" t="str">
            <v>01310A0100014746</v>
          </cell>
          <cell r="D15">
            <v>1664.08</v>
          </cell>
          <cell r="E15">
            <v>0</v>
          </cell>
        </row>
        <row r="16">
          <cell r="A16" t="str">
            <v>01310A0100014780</v>
          </cell>
          <cell r="D16">
            <v>2098.69</v>
          </cell>
          <cell r="E16">
            <v>16446.240000000002</v>
          </cell>
        </row>
        <row r="17">
          <cell r="A17" t="str">
            <v>01310A0100017500</v>
          </cell>
          <cell r="D17">
            <v>0</v>
          </cell>
          <cell r="E17">
            <v>0</v>
          </cell>
        </row>
        <row r="18">
          <cell r="A18" t="str">
            <v>01310A010001SFFS</v>
          </cell>
          <cell r="D18">
            <v>0</v>
          </cell>
          <cell r="E18">
            <v>0</v>
          </cell>
        </row>
        <row r="19">
          <cell r="A19" t="str">
            <v>01310A0129010129</v>
          </cell>
          <cell r="D19">
            <v>413.18</v>
          </cell>
          <cell r="E19">
            <v>0</v>
          </cell>
        </row>
        <row r="20">
          <cell r="A20" t="str">
            <v>01310A0129013010</v>
          </cell>
          <cell r="D20">
            <v>6165365.6100000003</v>
          </cell>
          <cell r="E20">
            <v>3363440.71</v>
          </cell>
        </row>
        <row r="21">
          <cell r="A21" t="str">
            <v>01310A0129013012</v>
          </cell>
          <cell r="D21">
            <v>3040.76</v>
          </cell>
          <cell r="E21">
            <v>0</v>
          </cell>
        </row>
        <row r="22">
          <cell r="A22" t="str">
            <v>01310A0129013013</v>
          </cell>
          <cell r="D22">
            <v>0</v>
          </cell>
          <cell r="E22">
            <v>4.96</v>
          </cell>
        </row>
        <row r="23">
          <cell r="A23" t="str">
            <v>01310A0129013015</v>
          </cell>
          <cell r="D23">
            <v>1352.32</v>
          </cell>
          <cell r="E23">
            <v>0</v>
          </cell>
        </row>
        <row r="24">
          <cell r="A24" t="str">
            <v>01310A0129013016</v>
          </cell>
          <cell r="D24">
            <v>100543.35</v>
          </cell>
          <cell r="E24">
            <v>389041.52</v>
          </cell>
        </row>
        <row r="25">
          <cell r="A25" t="str">
            <v>01310A0129013021</v>
          </cell>
          <cell r="D25">
            <v>364891.97</v>
          </cell>
          <cell r="E25">
            <v>372167.27</v>
          </cell>
        </row>
        <row r="26">
          <cell r="A26" t="str">
            <v>01310A0129013022</v>
          </cell>
          <cell r="D26">
            <v>289623.52</v>
          </cell>
          <cell r="E26">
            <v>458437.22</v>
          </cell>
        </row>
        <row r="27">
          <cell r="A27" t="str">
            <v>01310A0129013024</v>
          </cell>
          <cell r="D27">
            <v>131515.04</v>
          </cell>
          <cell r="E27">
            <v>219527.41</v>
          </cell>
        </row>
        <row r="28">
          <cell r="A28" t="str">
            <v>01310A0129013027</v>
          </cell>
          <cell r="D28">
            <v>6528.54</v>
          </cell>
          <cell r="E28">
            <v>0</v>
          </cell>
        </row>
        <row r="29">
          <cell r="A29" t="str">
            <v>01310A0129013029</v>
          </cell>
          <cell r="D29">
            <v>193478.94</v>
          </cell>
          <cell r="E29">
            <v>61215</v>
          </cell>
        </row>
        <row r="30">
          <cell r="A30" t="str">
            <v>01310A0129013030</v>
          </cell>
          <cell r="D30">
            <v>45848.89</v>
          </cell>
          <cell r="E30">
            <v>42253.120000000003</v>
          </cell>
        </row>
        <row r="31">
          <cell r="A31" t="str">
            <v>01310A0129013031</v>
          </cell>
          <cell r="D31">
            <v>259.62</v>
          </cell>
          <cell r="E31">
            <v>0</v>
          </cell>
        </row>
        <row r="32">
          <cell r="A32" t="str">
            <v>01310A0129013032</v>
          </cell>
          <cell r="D32">
            <v>1341.55</v>
          </cell>
          <cell r="E32">
            <v>0</v>
          </cell>
        </row>
        <row r="33">
          <cell r="A33" t="str">
            <v>01310A0129013034</v>
          </cell>
          <cell r="D33">
            <v>3242.27</v>
          </cell>
          <cell r="E33">
            <v>0</v>
          </cell>
        </row>
        <row r="34">
          <cell r="A34" t="str">
            <v>01310A0129013035</v>
          </cell>
          <cell r="D34">
            <v>35117.07</v>
          </cell>
          <cell r="E34">
            <v>0</v>
          </cell>
        </row>
        <row r="35">
          <cell r="A35" t="str">
            <v>01310A0129013039</v>
          </cell>
          <cell r="D35">
            <v>207468.3</v>
          </cell>
          <cell r="E35">
            <v>0</v>
          </cell>
        </row>
        <row r="36">
          <cell r="A36" t="str">
            <v>01310A0129013043</v>
          </cell>
          <cell r="D36">
            <v>53082.12</v>
          </cell>
          <cell r="E36">
            <v>76458.28</v>
          </cell>
        </row>
        <row r="37">
          <cell r="A37" t="str">
            <v>01310A0129013045</v>
          </cell>
          <cell r="D37">
            <v>302359.07</v>
          </cell>
          <cell r="E37">
            <v>854597.74</v>
          </cell>
        </row>
        <row r="38">
          <cell r="A38" t="str">
            <v>01310A0129013057</v>
          </cell>
          <cell r="D38">
            <v>12135.43</v>
          </cell>
          <cell r="E38">
            <v>0</v>
          </cell>
        </row>
        <row r="39">
          <cell r="A39" t="str">
            <v>01310A0129013059</v>
          </cell>
          <cell r="D39">
            <v>62454.239999999998</v>
          </cell>
          <cell r="E39">
            <v>0</v>
          </cell>
        </row>
        <row r="40">
          <cell r="A40" t="str">
            <v>01310A0129013060</v>
          </cell>
          <cell r="D40">
            <v>7.78</v>
          </cell>
          <cell r="E40">
            <v>0</v>
          </cell>
        </row>
        <row r="41">
          <cell r="A41" t="str">
            <v>01310A0129013067</v>
          </cell>
          <cell r="D41">
            <v>441.56</v>
          </cell>
          <cell r="E41">
            <v>0</v>
          </cell>
        </row>
        <row r="42">
          <cell r="A42" t="str">
            <v>01310A0129013068</v>
          </cell>
          <cell r="D42">
            <v>5867.08</v>
          </cell>
          <cell r="E42">
            <v>0</v>
          </cell>
        </row>
        <row r="43">
          <cell r="A43" t="str">
            <v>01310A0129013076</v>
          </cell>
          <cell r="D43">
            <v>15458.26</v>
          </cell>
          <cell r="E43">
            <v>0</v>
          </cell>
        </row>
        <row r="44">
          <cell r="A44" t="str">
            <v>01310A0129013077</v>
          </cell>
          <cell r="D44">
            <v>3672.04</v>
          </cell>
          <cell r="E44">
            <v>0</v>
          </cell>
        </row>
        <row r="45">
          <cell r="A45" t="str">
            <v>01310A0129013090</v>
          </cell>
          <cell r="D45">
            <v>275.89999999999998</v>
          </cell>
          <cell r="E45">
            <v>0</v>
          </cell>
        </row>
        <row r="46">
          <cell r="A46" t="str">
            <v>01310A0129013103</v>
          </cell>
          <cell r="D46">
            <v>43.44</v>
          </cell>
          <cell r="E46">
            <v>0</v>
          </cell>
        </row>
        <row r="47">
          <cell r="A47" t="str">
            <v>01310A0129013106</v>
          </cell>
          <cell r="D47">
            <v>5858982.0499999998</v>
          </cell>
          <cell r="E47">
            <v>3319772.94</v>
          </cell>
        </row>
        <row r="48">
          <cell r="A48" t="str">
            <v>01310A0129013107</v>
          </cell>
          <cell r="D48">
            <v>2925.8</v>
          </cell>
          <cell r="E48">
            <v>0</v>
          </cell>
        </row>
        <row r="49">
          <cell r="A49" t="str">
            <v>01310A0129013110</v>
          </cell>
          <cell r="D49">
            <v>102.28</v>
          </cell>
          <cell r="E49">
            <v>0</v>
          </cell>
        </row>
        <row r="50">
          <cell r="A50" t="str">
            <v>01310A0129013112</v>
          </cell>
          <cell r="D50">
            <v>1007859.63</v>
          </cell>
          <cell r="E50">
            <v>0</v>
          </cell>
        </row>
        <row r="51">
          <cell r="A51" t="str">
            <v>01310A0129013116</v>
          </cell>
          <cell r="D51">
            <v>17000.63</v>
          </cell>
          <cell r="E51">
            <v>38580</v>
          </cell>
        </row>
        <row r="52">
          <cell r="A52" t="str">
            <v>01310A0129013117</v>
          </cell>
          <cell r="D52">
            <v>-47144.639999999999</v>
          </cell>
          <cell r="E52">
            <v>29907.37</v>
          </cell>
        </row>
        <row r="53">
          <cell r="A53" t="str">
            <v>01310A0129013118</v>
          </cell>
          <cell r="D53">
            <v>88432.07</v>
          </cell>
          <cell r="E53">
            <v>63280</v>
          </cell>
        </row>
        <row r="54">
          <cell r="A54" t="str">
            <v>01310A0129013120</v>
          </cell>
          <cell r="D54">
            <v>475.2</v>
          </cell>
          <cell r="E54">
            <v>0</v>
          </cell>
        </row>
        <row r="55">
          <cell r="A55" t="str">
            <v>01310A0129013125</v>
          </cell>
          <cell r="D55">
            <v>8900.02</v>
          </cell>
          <cell r="E55">
            <v>0</v>
          </cell>
        </row>
        <row r="56">
          <cell r="A56" t="str">
            <v>01310A0129013126</v>
          </cell>
          <cell r="D56">
            <v>610.88</v>
          </cell>
          <cell r="E56">
            <v>0</v>
          </cell>
        </row>
        <row r="57">
          <cell r="A57" t="str">
            <v>01310A0129013127</v>
          </cell>
          <cell r="D57">
            <v>65965.11</v>
          </cell>
          <cell r="E57">
            <v>0</v>
          </cell>
        </row>
        <row r="58">
          <cell r="A58" t="str">
            <v>01310A0129013128</v>
          </cell>
          <cell r="D58">
            <v>105348.61</v>
          </cell>
          <cell r="E58">
            <v>1006.5</v>
          </cell>
        </row>
        <row r="59">
          <cell r="A59" t="str">
            <v>01310A0129013129</v>
          </cell>
          <cell r="D59">
            <v>21511.54</v>
          </cell>
          <cell r="E59">
            <v>0</v>
          </cell>
        </row>
        <row r="60">
          <cell r="A60" t="str">
            <v>01310A0129013130</v>
          </cell>
          <cell r="D60">
            <v>132599.96</v>
          </cell>
          <cell r="E60">
            <v>14495.93</v>
          </cell>
        </row>
        <row r="61">
          <cell r="A61" t="str">
            <v>01310A0129013131</v>
          </cell>
          <cell r="D61">
            <v>11155.34</v>
          </cell>
          <cell r="E61">
            <v>7243.46</v>
          </cell>
        </row>
        <row r="62">
          <cell r="A62" t="str">
            <v>01310A0129013133</v>
          </cell>
          <cell r="D62">
            <v>6511.73</v>
          </cell>
          <cell r="E62">
            <v>5776.68</v>
          </cell>
        </row>
        <row r="63">
          <cell r="A63" t="str">
            <v>01310A0129013136</v>
          </cell>
          <cell r="D63">
            <v>12360.35</v>
          </cell>
          <cell r="E63">
            <v>0</v>
          </cell>
        </row>
        <row r="64">
          <cell r="A64" t="str">
            <v>01310A0129013137</v>
          </cell>
          <cell r="D64">
            <v>440.6</v>
          </cell>
          <cell r="E64">
            <v>0</v>
          </cell>
        </row>
        <row r="65">
          <cell r="A65" t="str">
            <v>01310A0129013138</v>
          </cell>
          <cell r="D65">
            <v>12887.04</v>
          </cell>
          <cell r="E65">
            <v>4243.9799999999996</v>
          </cell>
        </row>
        <row r="66">
          <cell r="A66" t="str">
            <v>01310A0129013140</v>
          </cell>
          <cell r="D66">
            <v>3818.66</v>
          </cell>
          <cell r="E66">
            <v>0</v>
          </cell>
        </row>
        <row r="67">
          <cell r="A67" t="str">
            <v>01310A0129013141</v>
          </cell>
          <cell r="D67">
            <v>8419.66</v>
          </cell>
          <cell r="E67">
            <v>0</v>
          </cell>
        </row>
        <row r="68">
          <cell r="A68" t="str">
            <v>01310A0129013147</v>
          </cell>
          <cell r="D68">
            <v>936.53</v>
          </cell>
          <cell r="E68">
            <v>0</v>
          </cell>
        </row>
        <row r="69">
          <cell r="A69" t="str">
            <v>01310A0129013157</v>
          </cell>
          <cell r="D69">
            <v>81.13</v>
          </cell>
          <cell r="E69">
            <v>0</v>
          </cell>
        </row>
        <row r="70">
          <cell r="A70" t="str">
            <v>01310A0129013158</v>
          </cell>
          <cell r="D70">
            <v>6.46</v>
          </cell>
          <cell r="E70">
            <v>0</v>
          </cell>
        </row>
        <row r="71">
          <cell r="A71" t="str">
            <v>01310A0129013160</v>
          </cell>
          <cell r="D71">
            <v>218.45</v>
          </cell>
          <cell r="E71">
            <v>0</v>
          </cell>
        </row>
        <row r="72">
          <cell r="A72" t="str">
            <v>01310A0129013161</v>
          </cell>
          <cell r="D72">
            <v>9711258</v>
          </cell>
          <cell r="E72">
            <v>0</v>
          </cell>
        </row>
        <row r="73">
          <cell r="A73" t="str">
            <v>01310A0129013163</v>
          </cell>
          <cell r="D73">
            <v>93.52</v>
          </cell>
          <cell r="E73">
            <v>0</v>
          </cell>
        </row>
        <row r="74">
          <cell r="A74" t="str">
            <v>01310A0129013178</v>
          </cell>
          <cell r="D74">
            <v>7.78</v>
          </cell>
          <cell r="E74">
            <v>0</v>
          </cell>
        </row>
        <row r="75">
          <cell r="A75" t="str">
            <v>01310A0129013195</v>
          </cell>
          <cell r="D75">
            <v>120520</v>
          </cell>
          <cell r="E75">
            <v>98910</v>
          </cell>
        </row>
        <row r="76">
          <cell r="A76" t="str">
            <v>01310A0129013196</v>
          </cell>
          <cell r="D76">
            <v>20.53</v>
          </cell>
          <cell r="E76">
            <v>0</v>
          </cell>
        </row>
        <row r="77">
          <cell r="A77" t="str">
            <v>01310A0129013198</v>
          </cell>
          <cell r="D77">
            <v>5363.82</v>
          </cell>
          <cell r="E77">
            <v>0</v>
          </cell>
        </row>
        <row r="78">
          <cell r="A78" t="str">
            <v>01310A0129013310</v>
          </cell>
          <cell r="D78">
            <v>1842.14</v>
          </cell>
          <cell r="E78">
            <v>0</v>
          </cell>
        </row>
        <row r="79">
          <cell r="A79" t="str">
            <v>01310A0129013400</v>
          </cell>
          <cell r="D79">
            <v>13003.12</v>
          </cell>
          <cell r="E79">
            <v>0</v>
          </cell>
        </row>
        <row r="80">
          <cell r="A80" t="str">
            <v>01310A0129017002</v>
          </cell>
          <cell r="D80">
            <v>14749.87</v>
          </cell>
          <cell r="E80">
            <v>0.04</v>
          </cell>
        </row>
        <row r="81">
          <cell r="A81" t="str">
            <v>01310A0129023010</v>
          </cell>
          <cell r="D81">
            <v>286.57</v>
          </cell>
          <cell r="E81">
            <v>0</v>
          </cell>
        </row>
        <row r="82">
          <cell r="A82" t="str">
            <v>01310A0129023106</v>
          </cell>
          <cell r="D82">
            <v>1626.64</v>
          </cell>
          <cell r="E82">
            <v>0</v>
          </cell>
        </row>
        <row r="83">
          <cell r="A83" t="str">
            <v>01310A0129023118</v>
          </cell>
          <cell r="D83">
            <v>1001.32</v>
          </cell>
          <cell r="E83">
            <v>0</v>
          </cell>
        </row>
        <row r="84">
          <cell r="A84" t="str">
            <v>01310A0129023310</v>
          </cell>
          <cell r="D84">
            <v>1143.31</v>
          </cell>
          <cell r="E84">
            <v>0</v>
          </cell>
        </row>
        <row r="85">
          <cell r="A85" t="str">
            <v>01310A0137015026</v>
          </cell>
          <cell r="D85">
            <v>29229.16</v>
          </cell>
          <cell r="E85">
            <v>86008.84</v>
          </cell>
        </row>
        <row r="86">
          <cell r="A86" t="str">
            <v>01310A0137015056</v>
          </cell>
          <cell r="D86">
            <v>3045635.3</v>
          </cell>
          <cell r="E86">
            <v>0</v>
          </cell>
        </row>
        <row r="87">
          <cell r="A87" t="str">
            <v>01310A0137015057</v>
          </cell>
          <cell r="D87">
            <v>296433.32</v>
          </cell>
          <cell r="E87">
            <v>0</v>
          </cell>
        </row>
        <row r="88">
          <cell r="A88" t="str">
            <v>01310A0137015059</v>
          </cell>
          <cell r="D88">
            <v>589.30999999999995</v>
          </cell>
          <cell r="E88">
            <v>0</v>
          </cell>
        </row>
        <row r="89">
          <cell r="A89" t="str">
            <v>01310A0137015066</v>
          </cell>
          <cell r="D89">
            <v>1110619.28</v>
          </cell>
          <cell r="E89">
            <v>0</v>
          </cell>
        </row>
        <row r="90">
          <cell r="A90" t="str">
            <v>01310A0137015081</v>
          </cell>
          <cell r="D90">
            <v>3311.01</v>
          </cell>
          <cell r="E90">
            <v>0</v>
          </cell>
        </row>
        <row r="91">
          <cell r="A91" t="str">
            <v>01310A0137015082</v>
          </cell>
          <cell r="D91">
            <v>6213.17</v>
          </cell>
          <cell r="E91">
            <v>0</v>
          </cell>
        </row>
        <row r="92">
          <cell r="A92" t="str">
            <v>01310A0137015083</v>
          </cell>
          <cell r="D92">
            <v>370.28</v>
          </cell>
          <cell r="E92">
            <v>0</v>
          </cell>
        </row>
        <row r="93">
          <cell r="A93" t="str">
            <v>01310A0137015100</v>
          </cell>
          <cell r="D93">
            <v>297.02999999999997</v>
          </cell>
          <cell r="E93">
            <v>0</v>
          </cell>
        </row>
        <row r="94">
          <cell r="A94" t="str">
            <v>01310A0137015101</v>
          </cell>
          <cell r="D94">
            <v>346640.46</v>
          </cell>
          <cell r="E94">
            <v>2146481.14</v>
          </cell>
        </row>
        <row r="95">
          <cell r="A95" t="str">
            <v>01310A0137015104</v>
          </cell>
          <cell r="D95">
            <v>61190.2</v>
          </cell>
          <cell r="E95">
            <v>10250.69</v>
          </cell>
        </row>
        <row r="96">
          <cell r="A96" t="str">
            <v>01310A0137015106</v>
          </cell>
          <cell r="D96">
            <v>21250</v>
          </cell>
          <cell r="E96">
            <v>0</v>
          </cell>
        </row>
        <row r="97">
          <cell r="A97" t="str">
            <v>01310A0137015110</v>
          </cell>
          <cell r="D97">
            <v>117335.87</v>
          </cell>
          <cell r="E97">
            <v>156193.26999999999</v>
          </cell>
        </row>
        <row r="98">
          <cell r="A98" t="str">
            <v>01310A0137015111</v>
          </cell>
          <cell r="D98">
            <v>1828.37</v>
          </cell>
          <cell r="E98">
            <v>0</v>
          </cell>
        </row>
        <row r="99">
          <cell r="A99" t="str">
            <v>01310A0137015112</v>
          </cell>
          <cell r="D99">
            <v>445.32</v>
          </cell>
          <cell r="E99">
            <v>0</v>
          </cell>
        </row>
        <row r="100">
          <cell r="A100" t="str">
            <v>01310A0137015113</v>
          </cell>
          <cell r="D100">
            <v>6303.89</v>
          </cell>
          <cell r="E100">
            <v>0</v>
          </cell>
        </row>
        <row r="101">
          <cell r="A101" t="str">
            <v>01310A0137015115</v>
          </cell>
          <cell r="D101">
            <v>206342.82</v>
          </cell>
          <cell r="E101">
            <v>0</v>
          </cell>
        </row>
        <row r="102">
          <cell r="A102" t="str">
            <v>01310A0137015117</v>
          </cell>
          <cell r="D102">
            <v>0</v>
          </cell>
          <cell r="E102">
            <v>50000</v>
          </cell>
        </row>
        <row r="103">
          <cell r="A103" t="str">
            <v>01310A0137015155</v>
          </cell>
          <cell r="D103">
            <v>46802.080000000002</v>
          </cell>
          <cell r="E103">
            <v>72441.759999999995</v>
          </cell>
        </row>
        <row r="104">
          <cell r="A104" t="str">
            <v>01310A0137015157</v>
          </cell>
          <cell r="D104">
            <v>6713421.7999999998</v>
          </cell>
          <cell r="E104">
            <v>0</v>
          </cell>
        </row>
        <row r="105">
          <cell r="A105" t="str">
            <v>01310A0137015160</v>
          </cell>
          <cell r="D105">
            <v>20285.439999999999</v>
          </cell>
          <cell r="E105">
            <v>0</v>
          </cell>
        </row>
        <row r="106">
          <cell r="A106" t="str">
            <v>01310A0139010139</v>
          </cell>
          <cell r="D106">
            <v>82.38</v>
          </cell>
          <cell r="E106">
            <v>0</v>
          </cell>
        </row>
        <row r="107">
          <cell r="A107" t="str">
            <v>01310A0139015007</v>
          </cell>
          <cell r="D107">
            <v>36559.32</v>
          </cell>
          <cell r="E107">
            <v>0</v>
          </cell>
        </row>
        <row r="108">
          <cell r="A108" t="str">
            <v>01310A0139015016</v>
          </cell>
          <cell r="D108">
            <v>24035.93</v>
          </cell>
          <cell r="E108">
            <v>8584.25</v>
          </cell>
        </row>
        <row r="109">
          <cell r="A109" t="str">
            <v>01310A0139015025</v>
          </cell>
          <cell r="D109">
            <v>363321.4</v>
          </cell>
          <cell r="E109">
            <v>319296.90000000002</v>
          </cell>
        </row>
        <row r="110">
          <cell r="A110" t="str">
            <v>01310A0139015027</v>
          </cell>
          <cell r="D110">
            <v>0</v>
          </cell>
          <cell r="E110">
            <v>0</v>
          </cell>
        </row>
        <row r="111">
          <cell r="A111" t="str">
            <v>01310A0139015050</v>
          </cell>
          <cell r="D111">
            <v>1195.18</v>
          </cell>
          <cell r="E111">
            <v>0</v>
          </cell>
        </row>
        <row r="112">
          <cell r="A112" t="str">
            <v>01310A0139015123</v>
          </cell>
          <cell r="D112">
            <v>543.72</v>
          </cell>
          <cell r="E112">
            <v>0</v>
          </cell>
        </row>
        <row r="113">
          <cell r="A113" t="str">
            <v>01310A0139015180</v>
          </cell>
          <cell r="D113">
            <v>21269.78</v>
          </cell>
          <cell r="E113">
            <v>0</v>
          </cell>
        </row>
        <row r="114">
          <cell r="A114" t="str">
            <v>01310A0139015241</v>
          </cell>
          <cell r="D114">
            <v>20.57</v>
          </cell>
          <cell r="E114">
            <v>0</v>
          </cell>
        </row>
        <row r="115">
          <cell r="A115" t="str">
            <v>01310A0139015242</v>
          </cell>
          <cell r="D115">
            <v>83</v>
          </cell>
          <cell r="E115">
            <v>0</v>
          </cell>
        </row>
        <row r="116">
          <cell r="A116" t="str">
            <v>01310A0139015243</v>
          </cell>
          <cell r="D116">
            <v>13.7</v>
          </cell>
          <cell r="E116">
            <v>0</v>
          </cell>
        </row>
        <row r="117">
          <cell r="A117" t="str">
            <v>01310A0139015262</v>
          </cell>
          <cell r="D117">
            <v>23001.11</v>
          </cell>
          <cell r="E117">
            <v>0</v>
          </cell>
        </row>
        <row r="118">
          <cell r="A118" t="str">
            <v>01310A0140016000</v>
          </cell>
          <cell r="D118">
            <v>24235.61</v>
          </cell>
          <cell r="E118">
            <v>6000</v>
          </cell>
        </row>
        <row r="119">
          <cell r="A119" t="str">
            <v>01310A0140016006</v>
          </cell>
          <cell r="D119">
            <v>655.99</v>
          </cell>
          <cell r="E119">
            <v>0</v>
          </cell>
        </row>
        <row r="120">
          <cell r="A120" t="str">
            <v>01310A0140016008</v>
          </cell>
          <cell r="D120">
            <v>254280.95999999999</v>
          </cell>
          <cell r="E120">
            <v>339203.49</v>
          </cell>
        </row>
        <row r="121">
          <cell r="A121" t="str">
            <v>01310A0140016009</v>
          </cell>
          <cell r="D121">
            <v>51.42</v>
          </cell>
          <cell r="E121">
            <v>0</v>
          </cell>
        </row>
        <row r="122">
          <cell r="A122" t="str">
            <v>01310A0140016011</v>
          </cell>
          <cell r="D122">
            <v>10084.09</v>
          </cell>
          <cell r="E122">
            <v>0</v>
          </cell>
        </row>
        <row r="123">
          <cell r="A123" t="str">
            <v>01310A0140016019</v>
          </cell>
          <cell r="D123">
            <v>148925.46</v>
          </cell>
          <cell r="E123">
            <v>93730.5</v>
          </cell>
        </row>
        <row r="124">
          <cell r="A124" t="str">
            <v>01310A0140016020</v>
          </cell>
          <cell r="D124">
            <v>26.98</v>
          </cell>
          <cell r="E124">
            <v>0</v>
          </cell>
        </row>
        <row r="125">
          <cell r="A125" t="str">
            <v>01310A0140016026</v>
          </cell>
          <cell r="D125">
            <v>1614821</v>
          </cell>
          <cell r="E125">
            <v>1233583</v>
          </cell>
        </row>
        <row r="126">
          <cell r="A126" t="str">
            <v>01310A0140016028</v>
          </cell>
          <cell r="D126">
            <v>1193889.48</v>
          </cell>
          <cell r="E126">
            <v>519808</v>
          </cell>
        </row>
        <row r="127">
          <cell r="A127" t="str">
            <v>01310A0140016036</v>
          </cell>
          <cell r="D127">
            <v>418346.47</v>
          </cell>
          <cell r="E127">
            <v>219850.53</v>
          </cell>
        </row>
        <row r="128">
          <cell r="A128" t="str">
            <v>01310A0140016051</v>
          </cell>
          <cell r="D128">
            <v>1772.13</v>
          </cell>
          <cell r="E128">
            <v>2.5</v>
          </cell>
        </row>
        <row r="129">
          <cell r="A129" t="str">
            <v>01310A0140016054</v>
          </cell>
          <cell r="D129">
            <v>192295.81</v>
          </cell>
          <cell r="E129">
            <v>85591.61</v>
          </cell>
        </row>
        <row r="130">
          <cell r="A130" t="str">
            <v>01310A0140016055</v>
          </cell>
          <cell r="D130">
            <v>123208.81</v>
          </cell>
          <cell r="E130">
            <v>172140.01</v>
          </cell>
        </row>
        <row r="131">
          <cell r="A131" t="str">
            <v>01310A0140016056</v>
          </cell>
          <cell r="D131">
            <v>186062.01</v>
          </cell>
          <cell r="E131">
            <v>335910.37</v>
          </cell>
        </row>
        <row r="132">
          <cell r="A132" t="str">
            <v>01310A0140016059</v>
          </cell>
          <cell r="D132">
            <v>120769</v>
          </cell>
          <cell r="E132">
            <v>74861</v>
          </cell>
        </row>
        <row r="133">
          <cell r="A133" t="str">
            <v>01310A0140016062</v>
          </cell>
          <cell r="D133">
            <v>22552</v>
          </cell>
          <cell r="E133">
            <v>48351</v>
          </cell>
        </row>
        <row r="134">
          <cell r="A134" t="str">
            <v>01310A0140016063</v>
          </cell>
          <cell r="D134">
            <v>11424.81</v>
          </cell>
          <cell r="E134">
            <v>18343.189999999999</v>
          </cell>
        </row>
        <row r="135">
          <cell r="A135" t="str">
            <v>01310A0140016064</v>
          </cell>
          <cell r="D135">
            <v>0</v>
          </cell>
          <cell r="E135">
            <v>178333</v>
          </cell>
        </row>
        <row r="136">
          <cell r="A136" t="str">
            <v>01310A0140016065</v>
          </cell>
          <cell r="D136">
            <v>473692</v>
          </cell>
          <cell r="E136">
            <v>296278</v>
          </cell>
        </row>
        <row r="137">
          <cell r="A137" t="str">
            <v>01310A0140016066</v>
          </cell>
          <cell r="D137">
            <v>46737</v>
          </cell>
          <cell r="E137">
            <v>29214</v>
          </cell>
        </row>
        <row r="138">
          <cell r="A138" t="str">
            <v>01310A0140016070</v>
          </cell>
          <cell r="D138">
            <v>71019</v>
          </cell>
          <cell r="E138">
            <v>44275</v>
          </cell>
        </row>
        <row r="139">
          <cell r="A139" t="str">
            <v>01310A0140016113</v>
          </cell>
          <cell r="D139">
            <v>2187.3000000000002</v>
          </cell>
          <cell r="E139">
            <v>0</v>
          </cell>
        </row>
        <row r="140">
          <cell r="A140" t="str">
            <v>01310A0142010142</v>
          </cell>
          <cell r="D140">
            <v>-0.02</v>
          </cell>
          <cell r="E140">
            <v>0</v>
          </cell>
        </row>
        <row r="141">
          <cell r="A141" t="str">
            <v>01310A0142011000</v>
          </cell>
          <cell r="D141">
            <v>48883.77</v>
          </cell>
          <cell r="E141">
            <v>0</v>
          </cell>
        </row>
        <row r="142">
          <cell r="A142" t="str">
            <v>01310A0142011008</v>
          </cell>
          <cell r="D142">
            <v>17350.32</v>
          </cell>
          <cell r="E142">
            <v>0</v>
          </cell>
        </row>
        <row r="143">
          <cell r="A143" t="str">
            <v>01310A0142011016</v>
          </cell>
          <cell r="D143">
            <v>72609.58</v>
          </cell>
          <cell r="E143">
            <v>0</v>
          </cell>
        </row>
        <row r="144">
          <cell r="A144" t="str">
            <v>01310A0142011020</v>
          </cell>
          <cell r="D144">
            <v>11672.12</v>
          </cell>
          <cell r="E144">
            <v>0</v>
          </cell>
        </row>
        <row r="145">
          <cell r="A145" t="str">
            <v>01310A0142011027</v>
          </cell>
          <cell r="D145">
            <v>1417.2</v>
          </cell>
          <cell r="E145">
            <v>0</v>
          </cell>
        </row>
        <row r="146">
          <cell r="A146" t="str">
            <v>01310A0142011030</v>
          </cell>
          <cell r="D146">
            <v>277236.69</v>
          </cell>
          <cell r="E146">
            <v>0</v>
          </cell>
        </row>
        <row r="147">
          <cell r="A147" t="str">
            <v>01310A0142011036</v>
          </cell>
          <cell r="D147">
            <v>7112.43</v>
          </cell>
          <cell r="E147">
            <v>0</v>
          </cell>
        </row>
        <row r="148">
          <cell r="A148" t="str">
            <v>01310A0142011037</v>
          </cell>
          <cell r="D148">
            <v>939.54</v>
          </cell>
          <cell r="E148">
            <v>0</v>
          </cell>
        </row>
        <row r="149">
          <cell r="A149" t="str">
            <v>01310A0142011040</v>
          </cell>
          <cell r="D149">
            <v>20.8</v>
          </cell>
          <cell r="E149">
            <v>0</v>
          </cell>
        </row>
        <row r="150">
          <cell r="A150" t="str">
            <v>01310A0142011070</v>
          </cell>
          <cell r="D150">
            <v>83843.929999999993</v>
          </cell>
          <cell r="E150">
            <v>0</v>
          </cell>
        </row>
        <row r="151">
          <cell r="A151" t="str">
            <v>01310A0142011080</v>
          </cell>
          <cell r="D151">
            <v>1186.54</v>
          </cell>
          <cell r="E151">
            <v>0</v>
          </cell>
        </row>
        <row r="152">
          <cell r="A152" t="str">
            <v>01310A0142011090</v>
          </cell>
          <cell r="D152">
            <v>1376679.18</v>
          </cell>
          <cell r="E152">
            <v>94589.759999999995</v>
          </cell>
        </row>
        <row r="153">
          <cell r="A153" t="str">
            <v>01310A0142011091</v>
          </cell>
          <cell r="D153">
            <v>9634.51</v>
          </cell>
          <cell r="E153">
            <v>0</v>
          </cell>
        </row>
        <row r="154">
          <cell r="A154" t="str">
            <v>01310A0142011092</v>
          </cell>
          <cell r="D154">
            <v>321675.58</v>
          </cell>
          <cell r="E154">
            <v>0</v>
          </cell>
        </row>
        <row r="155">
          <cell r="A155" t="str">
            <v>01310A0142011096</v>
          </cell>
          <cell r="D155">
            <v>56364.800000000003</v>
          </cell>
          <cell r="E155">
            <v>0</v>
          </cell>
        </row>
        <row r="156">
          <cell r="A156" t="str">
            <v>01310A0142011098</v>
          </cell>
          <cell r="D156">
            <v>76845.710000000006</v>
          </cell>
          <cell r="E156">
            <v>19257.7</v>
          </cell>
        </row>
        <row r="157">
          <cell r="A157" t="str">
            <v>01310A0142011100</v>
          </cell>
          <cell r="D157">
            <v>79955.520000000004</v>
          </cell>
          <cell r="E157">
            <v>10000</v>
          </cell>
        </row>
        <row r="158">
          <cell r="A158" t="str">
            <v>01310A0142011106</v>
          </cell>
          <cell r="D158">
            <v>17074.87</v>
          </cell>
          <cell r="E158">
            <v>0</v>
          </cell>
        </row>
        <row r="159">
          <cell r="A159" t="str">
            <v>01310A0142011108</v>
          </cell>
          <cell r="D159">
            <v>17086.21</v>
          </cell>
          <cell r="E159">
            <v>0</v>
          </cell>
        </row>
        <row r="160">
          <cell r="A160" t="str">
            <v>01310A0142011109</v>
          </cell>
          <cell r="D160">
            <v>357740.48</v>
          </cell>
          <cell r="E160">
            <v>241152.79</v>
          </cell>
        </row>
        <row r="161">
          <cell r="A161" t="str">
            <v>01310A0142011110</v>
          </cell>
          <cell r="D161">
            <v>17183.68</v>
          </cell>
          <cell r="E161">
            <v>0</v>
          </cell>
        </row>
        <row r="162">
          <cell r="A162" t="str">
            <v>01310A0142011116</v>
          </cell>
          <cell r="D162">
            <v>5422.9</v>
          </cell>
          <cell r="E162">
            <v>0</v>
          </cell>
        </row>
        <row r="163">
          <cell r="A163" t="str">
            <v>01310A0143030143</v>
          </cell>
          <cell r="D163">
            <v>988.58</v>
          </cell>
          <cell r="E163">
            <v>16500</v>
          </cell>
        </row>
        <row r="164">
          <cell r="A164" t="str">
            <v>01310A0143031179</v>
          </cell>
          <cell r="D164">
            <v>128713.61</v>
          </cell>
          <cell r="E164">
            <v>172168.08</v>
          </cell>
        </row>
        <row r="165">
          <cell r="A165" t="str">
            <v>01310A0143031187</v>
          </cell>
          <cell r="D165">
            <v>16394.560000000001</v>
          </cell>
          <cell r="E165">
            <v>6238.01</v>
          </cell>
        </row>
        <row r="166">
          <cell r="A166" t="str">
            <v>01310A0143031189</v>
          </cell>
          <cell r="D166">
            <v>41305.78</v>
          </cell>
          <cell r="E166">
            <v>0</v>
          </cell>
        </row>
        <row r="167">
          <cell r="A167" t="str">
            <v>01310A0143032000</v>
          </cell>
          <cell r="D167">
            <v>2340.17</v>
          </cell>
          <cell r="E167">
            <v>0</v>
          </cell>
        </row>
        <row r="168">
          <cell r="A168" t="str">
            <v>01310A0143032037</v>
          </cell>
          <cell r="D168">
            <v>74406.009999999995</v>
          </cell>
          <cell r="E168">
            <v>0</v>
          </cell>
        </row>
        <row r="169">
          <cell r="A169" t="str">
            <v>01310A0143032039</v>
          </cell>
          <cell r="D169">
            <v>67747.199999999997</v>
          </cell>
          <cell r="E169">
            <v>0</v>
          </cell>
        </row>
        <row r="170">
          <cell r="A170" t="str">
            <v>01310A0143032042</v>
          </cell>
          <cell r="D170">
            <v>19255.02</v>
          </cell>
          <cell r="E170">
            <v>0</v>
          </cell>
        </row>
        <row r="171">
          <cell r="A171" t="str">
            <v>01310A0143032043</v>
          </cell>
          <cell r="D171">
            <v>18678</v>
          </cell>
          <cell r="E171">
            <v>5</v>
          </cell>
        </row>
        <row r="172">
          <cell r="A172" t="str">
            <v>01310A0143032044</v>
          </cell>
          <cell r="D172">
            <v>6287468.5599999996</v>
          </cell>
          <cell r="E172">
            <v>29023.05</v>
          </cell>
        </row>
        <row r="173">
          <cell r="A173" t="str">
            <v>01310A0143032045</v>
          </cell>
          <cell r="D173">
            <v>5984614.2800000003</v>
          </cell>
          <cell r="E173">
            <v>9471.73</v>
          </cell>
        </row>
        <row r="174">
          <cell r="A174" t="str">
            <v>01310A0143032048</v>
          </cell>
          <cell r="D174">
            <v>2826.66</v>
          </cell>
          <cell r="E174">
            <v>1216.8</v>
          </cell>
        </row>
        <row r="175">
          <cell r="A175" t="str">
            <v>01310A0143032104</v>
          </cell>
          <cell r="D175">
            <v>38482.949999999997</v>
          </cell>
          <cell r="E175">
            <v>15</v>
          </cell>
        </row>
        <row r="176">
          <cell r="A176" t="str">
            <v>01310A0143032118</v>
          </cell>
          <cell r="D176">
            <v>9559.48</v>
          </cell>
          <cell r="E176">
            <v>0</v>
          </cell>
        </row>
        <row r="177">
          <cell r="A177" t="str">
            <v>01310A0143032130</v>
          </cell>
          <cell r="D177">
            <v>79.47</v>
          </cell>
          <cell r="E177">
            <v>0</v>
          </cell>
        </row>
        <row r="178">
          <cell r="A178" t="str">
            <v>01310A0143032133</v>
          </cell>
          <cell r="D178">
            <v>45367.78</v>
          </cell>
          <cell r="E178">
            <v>30334.39</v>
          </cell>
        </row>
        <row r="179">
          <cell r="A179" t="str">
            <v>01310A0143032208</v>
          </cell>
          <cell r="D179">
            <v>-71.83</v>
          </cell>
          <cell r="E179">
            <v>0</v>
          </cell>
        </row>
        <row r="180">
          <cell r="A180" t="str">
            <v>01310A0143032222</v>
          </cell>
          <cell r="D180">
            <v>86900.65</v>
          </cell>
          <cell r="E180">
            <v>11749.7</v>
          </cell>
        </row>
        <row r="181">
          <cell r="A181" t="str">
            <v>01310A0143032251</v>
          </cell>
          <cell r="D181">
            <v>-916.23</v>
          </cell>
          <cell r="E181">
            <v>0</v>
          </cell>
        </row>
        <row r="182">
          <cell r="A182" t="str">
            <v>01310A0143032315</v>
          </cell>
          <cell r="D182">
            <v>70</v>
          </cell>
          <cell r="E182">
            <v>0</v>
          </cell>
        </row>
        <row r="183">
          <cell r="A183" t="str">
            <v>01310A0143032328</v>
          </cell>
          <cell r="D183">
            <v>2260.86</v>
          </cell>
          <cell r="E183">
            <v>0</v>
          </cell>
        </row>
        <row r="184">
          <cell r="A184" t="str">
            <v>01310A0143032420</v>
          </cell>
          <cell r="D184">
            <v>133863.79</v>
          </cell>
          <cell r="E184">
            <v>46469.95</v>
          </cell>
        </row>
        <row r="185">
          <cell r="A185" t="str">
            <v>01310A0143032425</v>
          </cell>
          <cell r="D185">
            <v>106287.21</v>
          </cell>
          <cell r="E185">
            <v>203631.59</v>
          </cell>
        </row>
        <row r="186">
          <cell r="A186" t="str">
            <v>01310A0143032428</v>
          </cell>
          <cell r="D186">
            <v>89280.39</v>
          </cell>
          <cell r="E186">
            <v>126295</v>
          </cell>
        </row>
        <row r="187">
          <cell r="A187" t="str">
            <v>01310A0143032447</v>
          </cell>
          <cell r="D187">
            <v>11813.02</v>
          </cell>
          <cell r="E187">
            <v>0</v>
          </cell>
        </row>
        <row r="188">
          <cell r="A188" t="str">
            <v>01310A0143032457</v>
          </cell>
          <cell r="D188">
            <v>62094.14</v>
          </cell>
          <cell r="E188">
            <v>26897.39</v>
          </cell>
        </row>
        <row r="189">
          <cell r="A189" t="str">
            <v>01310A0143032461</v>
          </cell>
          <cell r="D189">
            <v>19132.12</v>
          </cell>
          <cell r="E189">
            <v>0</v>
          </cell>
        </row>
        <row r="190">
          <cell r="A190" t="str">
            <v>01310A0143032463</v>
          </cell>
          <cell r="D190">
            <v>49176.42</v>
          </cell>
          <cell r="E190">
            <v>0</v>
          </cell>
        </row>
        <row r="191">
          <cell r="A191" t="str">
            <v>01310A0143032465</v>
          </cell>
          <cell r="D191">
            <v>16225.57</v>
          </cell>
          <cell r="E191">
            <v>0</v>
          </cell>
        </row>
        <row r="192">
          <cell r="A192" t="str">
            <v>01310A0143032467</v>
          </cell>
          <cell r="D192">
            <v>5268.75</v>
          </cell>
          <cell r="E192">
            <v>0</v>
          </cell>
        </row>
        <row r="193">
          <cell r="A193" t="str">
            <v>01310A0143032469</v>
          </cell>
          <cell r="D193">
            <v>1493.41</v>
          </cell>
          <cell r="E193">
            <v>0</v>
          </cell>
        </row>
        <row r="194">
          <cell r="A194" t="str">
            <v>01310A0143032471</v>
          </cell>
          <cell r="D194">
            <v>40407.360000000001</v>
          </cell>
          <cell r="E194">
            <v>11505</v>
          </cell>
        </row>
        <row r="195">
          <cell r="A195" t="str">
            <v>01310A0143032473</v>
          </cell>
          <cell r="D195">
            <v>795.19</v>
          </cell>
          <cell r="E195">
            <v>0</v>
          </cell>
        </row>
        <row r="196">
          <cell r="A196" t="str">
            <v>01310A0143032504</v>
          </cell>
          <cell r="D196">
            <v>212234.3</v>
          </cell>
          <cell r="E196">
            <v>117664.28</v>
          </cell>
        </row>
        <row r="197">
          <cell r="A197" t="str">
            <v>01310A0143032511</v>
          </cell>
          <cell r="D197">
            <v>25753.27</v>
          </cell>
          <cell r="E197">
            <v>14700</v>
          </cell>
        </row>
        <row r="198">
          <cell r="A198" t="str">
            <v>01310A0143032512</v>
          </cell>
          <cell r="D198">
            <v>78925.84</v>
          </cell>
          <cell r="E198">
            <v>15183.41</v>
          </cell>
        </row>
        <row r="199">
          <cell r="A199" t="str">
            <v>01310A0143032513</v>
          </cell>
          <cell r="D199">
            <v>2165622.52</v>
          </cell>
          <cell r="E199">
            <v>945374.02</v>
          </cell>
        </row>
        <row r="200">
          <cell r="A200" t="str">
            <v>01310A0143032514</v>
          </cell>
          <cell r="D200">
            <v>16680.32</v>
          </cell>
          <cell r="E200">
            <v>7530.84</v>
          </cell>
        </row>
        <row r="201">
          <cell r="A201" t="str">
            <v>01310A0143032515</v>
          </cell>
          <cell r="D201">
            <v>539759.24</v>
          </cell>
          <cell r="E201">
            <v>99092.99</v>
          </cell>
        </row>
        <row r="202">
          <cell r="A202" t="str">
            <v>01310A0143032516</v>
          </cell>
          <cell r="D202">
            <v>165630.72</v>
          </cell>
          <cell r="E202">
            <v>21241.13</v>
          </cell>
        </row>
        <row r="203">
          <cell r="A203" t="str">
            <v>01310A0143032523</v>
          </cell>
          <cell r="D203">
            <v>198544.91</v>
          </cell>
          <cell r="E203">
            <v>510577.5</v>
          </cell>
        </row>
        <row r="204">
          <cell r="A204" t="str">
            <v>01310A0143032524</v>
          </cell>
          <cell r="D204">
            <v>254831.45</v>
          </cell>
          <cell r="E204">
            <v>181492.79</v>
          </cell>
        </row>
        <row r="205">
          <cell r="A205" t="str">
            <v>01310A0143032526</v>
          </cell>
          <cell r="D205">
            <v>701119.01</v>
          </cell>
          <cell r="E205">
            <v>465212.92</v>
          </cell>
        </row>
        <row r="206">
          <cell r="A206" t="str">
            <v>01310A0143032527</v>
          </cell>
          <cell r="D206">
            <v>9981.89</v>
          </cell>
          <cell r="E206">
            <v>0</v>
          </cell>
        </row>
        <row r="207">
          <cell r="A207" t="str">
            <v>01310A0143032530</v>
          </cell>
          <cell r="D207">
            <v>915372.74</v>
          </cell>
          <cell r="E207">
            <v>526582.24</v>
          </cell>
        </row>
        <row r="208">
          <cell r="A208" t="str">
            <v>01310A0143032531</v>
          </cell>
          <cell r="D208">
            <v>0</v>
          </cell>
          <cell r="E208">
            <v>0</v>
          </cell>
        </row>
        <row r="209">
          <cell r="A209" t="str">
            <v>01310A0143032532</v>
          </cell>
          <cell r="D209">
            <v>212.06</v>
          </cell>
          <cell r="E209">
            <v>0</v>
          </cell>
        </row>
        <row r="210">
          <cell r="A210" t="str">
            <v>01310A0143032533</v>
          </cell>
          <cell r="D210">
            <v>326747.96000000002</v>
          </cell>
          <cell r="E210">
            <v>440938.1</v>
          </cell>
        </row>
        <row r="211">
          <cell r="A211" t="str">
            <v>01310A0143032536</v>
          </cell>
          <cell r="D211">
            <v>404.97</v>
          </cell>
          <cell r="E211">
            <v>0</v>
          </cell>
        </row>
        <row r="212">
          <cell r="A212" t="str">
            <v>01310A0143032537</v>
          </cell>
          <cell r="D212">
            <v>78.89</v>
          </cell>
          <cell r="E212">
            <v>0</v>
          </cell>
        </row>
        <row r="213">
          <cell r="A213" t="str">
            <v>01310A0143032538</v>
          </cell>
          <cell r="D213">
            <v>176790.12</v>
          </cell>
          <cell r="E213">
            <v>95001.1</v>
          </cell>
        </row>
        <row r="214">
          <cell r="A214" t="str">
            <v>01310A0143032540</v>
          </cell>
          <cell r="D214">
            <v>2542.6999999999998</v>
          </cell>
          <cell r="E214">
            <v>0</v>
          </cell>
        </row>
        <row r="215">
          <cell r="A215" t="str">
            <v>01310A0143032541</v>
          </cell>
          <cell r="D215">
            <v>84.27</v>
          </cell>
          <cell r="E215">
            <v>0</v>
          </cell>
        </row>
        <row r="216">
          <cell r="A216" t="str">
            <v>01310A0143032542</v>
          </cell>
          <cell r="D216">
            <v>207020.08</v>
          </cell>
          <cell r="E216">
            <v>0</v>
          </cell>
        </row>
        <row r="217">
          <cell r="A217" t="str">
            <v>01310A0143032543</v>
          </cell>
          <cell r="D217">
            <v>309240.84999999998</v>
          </cell>
          <cell r="E217">
            <v>647061.16</v>
          </cell>
        </row>
        <row r="218">
          <cell r="A218" t="str">
            <v>01310A0143032544</v>
          </cell>
          <cell r="D218">
            <v>54835.23</v>
          </cell>
          <cell r="E218">
            <v>23241.279999999999</v>
          </cell>
        </row>
        <row r="219">
          <cell r="A219" t="str">
            <v>01310A0143032545</v>
          </cell>
          <cell r="D219">
            <v>843580.77</v>
          </cell>
          <cell r="E219">
            <v>501985.73</v>
          </cell>
        </row>
        <row r="220">
          <cell r="A220" t="str">
            <v>01310A0143032549</v>
          </cell>
          <cell r="D220">
            <v>1.54</v>
          </cell>
          <cell r="E220">
            <v>0</v>
          </cell>
        </row>
        <row r="221">
          <cell r="A221" t="str">
            <v>01310A0143032551</v>
          </cell>
          <cell r="D221">
            <v>19.97</v>
          </cell>
          <cell r="E221">
            <v>0</v>
          </cell>
        </row>
        <row r="222">
          <cell r="A222" t="str">
            <v>01310A0143032552</v>
          </cell>
          <cell r="D222">
            <v>912455.41</v>
          </cell>
          <cell r="E222">
            <v>323976.90999999997</v>
          </cell>
        </row>
        <row r="223">
          <cell r="A223" t="str">
            <v>01310A0143032554</v>
          </cell>
          <cell r="D223">
            <v>54897.55</v>
          </cell>
          <cell r="E223">
            <v>0</v>
          </cell>
        </row>
        <row r="224">
          <cell r="A224" t="str">
            <v>01310A0143032556</v>
          </cell>
          <cell r="D224">
            <v>690015.61</v>
          </cell>
          <cell r="E224">
            <v>101953.11</v>
          </cell>
        </row>
        <row r="225">
          <cell r="A225" t="str">
            <v>01310A0143032561</v>
          </cell>
          <cell r="D225">
            <v>33.28</v>
          </cell>
          <cell r="E225">
            <v>0</v>
          </cell>
        </row>
        <row r="226">
          <cell r="A226" t="str">
            <v>01310A0143032563</v>
          </cell>
          <cell r="D226">
            <v>412941.8</v>
          </cell>
          <cell r="E226">
            <v>111768.09</v>
          </cell>
        </row>
        <row r="227">
          <cell r="A227" t="str">
            <v>01310A0143032564</v>
          </cell>
          <cell r="D227">
            <v>74550.179999999993</v>
          </cell>
          <cell r="E227">
            <v>44752.67</v>
          </cell>
        </row>
        <row r="228">
          <cell r="A228" t="str">
            <v>01310A0143032567</v>
          </cell>
          <cell r="D228">
            <v>213329.92000000001</v>
          </cell>
          <cell r="E228">
            <v>208721.29</v>
          </cell>
        </row>
        <row r="229">
          <cell r="A229" t="str">
            <v>01310A0143032568</v>
          </cell>
          <cell r="D229">
            <v>192230.62</v>
          </cell>
          <cell r="E229">
            <v>109287.34</v>
          </cell>
        </row>
        <row r="230">
          <cell r="A230" t="str">
            <v>01310A0143032571</v>
          </cell>
          <cell r="D230">
            <v>1196.28</v>
          </cell>
          <cell r="E230">
            <v>0</v>
          </cell>
        </row>
        <row r="231">
          <cell r="A231" t="str">
            <v>01310A0143032584</v>
          </cell>
          <cell r="D231">
            <v>108854.78</v>
          </cell>
          <cell r="E231">
            <v>1545.84</v>
          </cell>
        </row>
        <row r="232">
          <cell r="A232" t="str">
            <v>01310A0143032601</v>
          </cell>
          <cell r="D232">
            <v>92077.88</v>
          </cell>
          <cell r="E232">
            <v>63197.919999999998</v>
          </cell>
        </row>
        <row r="233">
          <cell r="A233" t="str">
            <v>01310A0143032602</v>
          </cell>
          <cell r="D233">
            <v>201042.67</v>
          </cell>
          <cell r="E233">
            <v>266912.48</v>
          </cell>
        </row>
        <row r="234">
          <cell r="A234" t="str">
            <v>01310A0143032605</v>
          </cell>
          <cell r="D234">
            <v>82346.460000000006</v>
          </cell>
          <cell r="E234">
            <v>60717.2</v>
          </cell>
        </row>
        <row r="235">
          <cell r="A235" t="str">
            <v>01310A0143032622</v>
          </cell>
          <cell r="D235">
            <v>1826586.97</v>
          </cell>
          <cell r="E235">
            <v>3039004.96</v>
          </cell>
        </row>
        <row r="236">
          <cell r="A236" t="str">
            <v>01310A0143032626</v>
          </cell>
          <cell r="D236">
            <v>560439.65</v>
          </cell>
          <cell r="E236">
            <v>544699.07999999996</v>
          </cell>
        </row>
        <row r="237">
          <cell r="A237" t="str">
            <v>01310A0143032632</v>
          </cell>
          <cell r="D237">
            <v>149754.34</v>
          </cell>
          <cell r="E237">
            <v>149895.10999999999</v>
          </cell>
        </row>
        <row r="238">
          <cell r="A238" t="str">
            <v>01310A0143032639</v>
          </cell>
          <cell r="D238">
            <v>58047.07</v>
          </cell>
          <cell r="E238">
            <v>25770.5</v>
          </cell>
        </row>
        <row r="239">
          <cell r="A239" t="str">
            <v>01310A0143032640</v>
          </cell>
          <cell r="D239">
            <v>89413.82</v>
          </cell>
          <cell r="E239">
            <v>34339.769999999997</v>
          </cell>
        </row>
        <row r="240">
          <cell r="A240" t="str">
            <v>01310A0143032705</v>
          </cell>
          <cell r="D240">
            <v>0</v>
          </cell>
          <cell r="E240">
            <v>804</v>
          </cell>
        </row>
        <row r="241">
          <cell r="A241" t="str">
            <v>01310A0143032706</v>
          </cell>
          <cell r="D241">
            <v>0</v>
          </cell>
          <cell r="E241">
            <v>30301</v>
          </cell>
        </row>
        <row r="242">
          <cell r="A242" t="str">
            <v>01310A0143032828</v>
          </cell>
          <cell r="D242">
            <v>18008.900000000001</v>
          </cell>
          <cell r="E242">
            <v>36903.68</v>
          </cell>
        </row>
        <row r="243">
          <cell r="A243" t="str">
            <v>01310A0143032829</v>
          </cell>
          <cell r="D243">
            <v>98786</v>
          </cell>
          <cell r="E243">
            <v>0</v>
          </cell>
        </row>
        <row r="244">
          <cell r="A244" t="str">
            <v>01310A0143032830</v>
          </cell>
          <cell r="D244">
            <v>64888.34</v>
          </cell>
          <cell r="E244">
            <v>51302</v>
          </cell>
        </row>
        <row r="245">
          <cell r="A245" t="str">
            <v>01310A0143032833</v>
          </cell>
          <cell r="D245">
            <v>123882.51</v>
          </cell>
          <cell r="E245">
            <v>133888.43</v>
          </cell>
        </row>
        <row r="246">
          <cell r="A246" t="str">
            <v>01310A0143032834</v>
          </cell>
          <cell r="D246">
            <v>79720</v>
          </cell>
          <cell r="E246">
            <v>164725.78</v>
          </cell>
        </row>
        <row r="247">
          <cell r="A247" t="str">
            <v>01310A0143032835</v>
          </cell>
          <cell r="D247">
            <v>0</v>
          </cell>
          <cell r="E247">
            <v>149.78</v>
          </cell>
        </row>
        <row r="248">
          <cell r="A248" t="str">
            <v>01310A0143032850</v>
          </cell>
          <cell r="D248">
            <v>245625.9</v>
          </cell>
          <cell r="E248">
            <v>42500</v>
          </cell>
        </row>
        <row r="249">
          <cell r="A249" t="str">
            <v>01310A0143080143</v>
          </cell>
          <cell r="D249">
            <v>23775</v>
          </cell>
          <cell r="E249">
            <v>1225</v>
          </cell>
        </row>
        <row r="250">
          <cell r="A250" t="str">
            <v>01310A0143082000</v>
          </cell>
          <cell r="D250">
            <v>54583.21</v>
          </cell>
          <cell r="E250">
            <v>8971.7199999999993</v>
          </cell>
        </row>
        <row r="251">
          <cell r="A251" t="str">
            <v>01310A0146014121</v>
          </cell>
          <cell r="D251">
            <v>166.31</v>
          </cell>
          <cell r="E251">
            <v>0</v>
          </cell>
        </row>
        <row r="252">
          <cell r="A252" t="str">
            <v>01310A0146014213</v>
          </cell>
          <cell r="D252">
            <v>89.12</v>
          </cell>
          <cell r="E252">
            <v>0</v>
          </cell>
        </row>
        <row r="253">
          <cell r="A253" t="str">
            <v>01310A0146014350</v>
          </cell>
          <cell r="D253">
            <v>13</v>
          </cell>
          <cell r="E253">
            <v>0</v>
          </cell>
        </row>
        <row r="254">
          <cell r="A254" t="str">
            <v>01310A0147013605</v>
          </cell>
          <cell r="D254">
            <v>35.299999999999997</v>
          </cell>
          <cell r="E254">
            <v>0</v>
          </cell>
        </row>
        <row r="255">
          <cell r="A255" t="str">
            <v>01310A0147013609</v>
          </cell>
          <cell r="D255">
            <v>13211.3</v>
          </cell>
          <cell r="E255">
            <v>0</v>
          </cell>
        </row>
        <row r="256">
          <cell r="A256" t="str">
            <v>01310A0147013612</v>
          </cell>
          <cell r="D256">
            <v>108677354.52</v>
          </cell>
          <cell r="E256">
            <v>0</v>
          </cell>
        </row>
        <row r="257">
          <cell r="A257" t="str">
            <v>01310A0147013613</v>
          </cell>
          <cell r="D257">
            <v>33892762.049999997</v>
          </cell>
          <cell r="E257">
            <v>0</v>
          </cell>
        </row>
        <row r="258">
          <cell r="A258" t="str">
            <v>01310A0147013614</v>
          </cell>
          <cell r="D258">
            <v>-5364291.87</v>
          </cell>
          <cell r="E258">
            <v>0</v>
          </cell>
        </row>
        <row r="259">
          <cell r="A259" t="str">
            <v>01310A0147013615</v>
          </cell>
          <cell r="D259">
            <v>-586480.5</v>
          </cell>
          <cell r="E259">
            <v>0</v>
          </cell>
        </row>
        <row r="260">
          <cell r="A260" t="str">
            <v>01310A0147013616</v>
          </cell>
          <cell r="D260">
            <v>144451169.11000001</v>
          </cell>
          <cell r="E260">
            <v>0</v>
          </cell>
        </row>
        <row r="261">
          <cell r="A261" t="str">
            <v>01310A0147013617</v>
          </cell>
          <cell r="D261">
            <v>278204908.49000001</v>
          </cell>
          <cell r="E261">
            <v>311169</v>
          </cell>
        </row>
        <row r="262">
          <cell r="A262" t="str">
            <v>01310A0147013618</v>
          </cell>
          <cell r="D262">
            <v>128840103.94</v>
          </cell>
          <cell r="E262">
            <v>0</v>
          </cell>
        </row>
        <row r="263">
          <cell r="A263" t="str">
            <v>01310A0147013619</v>
          </cell>
          <cell r="D263">
            <v>-22987457.359999999</v>
          </cell>
          <cell r="E263">
            <v>0</v>
          </cell>
        </row>
        <row r="264">
          <cell r="A264" t="str">
            <v>01310A0147013620</v>
          </cell>
          <cell r="D264">
            <v>2562933.14</v>
          </cell>
          <cell r="E264">
            <v>0</v>
          </cell>
        </row>
        <row r="265">
          <cell r="A265" t="str">
            <v>01310A0147013621</v>
          </cell>
          <cell r="D265">
            <v>876369.26</v>
          </cell>
          <cell r="E265">
            <v>0</v>
          </cell>
        </row>
        <row r="266">
          <cell r="A266" t="str">
            <v>01310A0147013623</v>
          </cell>
          <cell r="D266">
            <v>-11659.08</v>
          </cell>
          <cell r="E266">
            <v>0</v>
          </cell>
        </row>
        <row r="267">
          <cell r="A267" t="str">
            <v>01310A0147013627</v>
          </cell>
          <cell r="D267">
            <v>11467094.67</v>
          </cell>
          <cell r="E267">
            <v>0</v>
          </cell>
        </row>
        <row r="268">
          <cell r="A268" t="str">
            <v>01310A0147013629</v>
          </cell>
          <cell r="D268">
            <v>115948.13</v>
          </cell>
          <cell r="E268">
            <v>0</v>
          </cell>
        </row>
        <row r="269">
          <cell r="A269" t="str">
            <v>01310A0147013632</v>
          </cell>
          <cell r="D269">
            <v>4298437.92</v>
          </cell>
          <cell r="E269">
            <v>0</v>
          </cell>
        </row>
        <row r="270">
          <cell r="A270" t="str">
            <v>01310A0147013633</v>
          </cell>
          <cell r="D270">
            <v>10820.68</v>
          </cell>
          <cell r="E270">
            <v>0</v>
          </cell>
        </row>
        <row r="271">
          <cell r="A271" t="str">
            <v>01310A0147013635</v>
          </cell>
          <cell r="D271">
            <v>361102.76</v>
          </cell>
          <cell r="E271">
            <v>0</v>
          </cell>
        </row>
        <row r="272">
          <cell r="A272" t="str">
            <v>01310A0147013636</v>
          </cell>
          <cell r="D272">
            <v>317985.19</v>
          </cell>
          <cell r="E272">
            <v>0</v>
          </cell>
        </row>
        <row r="273">
          <cell r="A273" t="str">
            <v>01310A0147013637</v>
          </cell>
          <cell r="D273">
            <v>4064491.85</v>
          </cell>
          <cell r="E273">
            <v>0</v>
          </cell>
        </row>
        <row r="274">
          <cell r="A274" t="str">
            <v>01310A0147013640</v>
          </cell>
          <cell r="D274">
            <v>3312444.31</v>
          </cell>
          <cell r="E274">
            <v>0</v>
          </cell>
        </row>
        <row r="275">
          <cell r="A275" t="str">
            <v>01310A0147013642</v>
          </cell>
          <cell r="D275">
            <v>648973.43000000005</v>
          </cell>
          <cell r="E275">
            <v>0</v>
          </cell>
        </row>
        <row r="276">
          <cell r="A276" t="str">
            <v>01310A0147013650</v>
          </cell>
          <cell r="D276">
            <v>3531593.04</v>
          </cell>
          <cell r="E276">
            <v>0</v>
          </cell>
        </row>
        <row r="277">
          <cell r="A277" t="str">
            <v>01310A0147013656</v>
          </cell>
          <cell r="D277">
            <v>1729710.89</v>
          </cell>
          <cell r="E277">
            <v>0</v>
          </cell>
        </row>
        <row r="278">
          <cell r="A278" t="str">
            <v>01310A0147013658</v>
          </cell>
          <cell r="D278">
            <v>1754960.5</v>
          </cell>
          <cell r="E278">
            <v>0</v>
          </cell>
        </row>
        <row r="279">
          <cell r="A279" t="str">
            <v>01310A0147013668</v>
          </cell>
          <cell r="D279">
            <v>-274.74</v>
          </cell>
          <cell r="E279">
            <v>0</v>
          </cell>
        </row>
        <row r="280">
          <cell r="A280" t="str">
            <v>01310A0147013669</v>
          </cell>
          <cell r="D280">
            <v>-39907689.780000001</v>
          </cell>
          <cell r="E280">
            <v>0</v>
          </cell>
        </row>
        <row r="281">
          <cell r="A281" t="str">
            <v>01310A0147013670</v>
          </cell>
          <cell r="D281">
            <v>8702919.3499999996</v>
          </cell>
          <cell r="E281">
            <v>9395.48</v>
          </cell>
        </row>
        <row r="282">
          <cell r="A282" t="str">
            <v>01310A0147013672</v>
          </cell>
          <cell r="D282">
            <v>3488182.31</v>
          </cell>
          <cell r="E282">
            <v>1129325.1299999999</v>
          </cell>
        </row>
        <row r="283">
          <cell r="A283" t="str">
            <v>01310A0147013676</v>
          </cell>
          <cell r="D283">
            <v>9935986.4800000004</v>
          </cell>
          <cell r="E283">
            <v>0</v>
          </cell>
        </row>
        <row r="284">
          <cell r="A284" t="str">
            <v>01310A0147013679</v>
          </cell>
          <cell r="D284">
            <v>-3249.39</v>
          </cell>
          <cell r="E284">
            <v>0</v>
          </cell>
        </row>
        <row r="285">
          <cell r="A285" t="str">
            <v>01310A0147013685</v>
          </cell>
          <cell r="D285">
            <v>25141.34</v>
          </cell>
          <cell r="E285">
            <v>0</v>
          </cell>
        </row>
        <row r="286">
          <cell r="A286" t="str">
            <v>01310A0147013686</v>
          </cell>
          <cell r="D286">
            <v>49795.86</v>
          </cell>
          <cell r="E286">
            <v>0</v>
          </cell>
        </row>
        <row r="287">
          <cell r="A287" t="str">
            <v>01310A0147013687</v>
          </cell>
          <cell r="D287">
            <v>-8509747.7699999996</v>
          </cell>
          <cell r="E287">
            <v>0</v>
          </cell>
        </row>
        <row r="288">
          <cell r="A288" t="str">
            <v>01310A0147013689</v>
          </cell>
          <cell r="D288">
            <v>-24095.7</v>
          </cell>
          <cell r="E288">
            <v>0</v>
          </cell>
        </row>
        <row r="289">
          <cell r="A289" t="str">
            <v>01310A0147013690</v>
          </cell>
          <cell r="D289">
            <v>7953894.1500000004</v>
          </cell>
          <cell r="E289">
            <v>0</v>
          </cell>
        </row>
        <row r="290">
          <cell r="A290" t="str">
            <v>01310A0147013693</v>
          </cell>
          <cell r="D290">
            <v>3533.32</v>
          </cell>
          <cell r="E290">
            <v>0</v>
          </cell>
        </row>
        <row r="291">
          <cell r="A291" t="str">
            <v>01310A0147013910</v>
          </cell>
          <cell r="D291">
            <v>-837.54</v>
          </cell>
          <cell r="E291">
            <v>0</v>
          </cell>
        </row>
        <row r="292">
          <cell r="A292" t="str">
            <v>01310A0147013920</v>
          </cell>
          <cell r="D292">
            <v>-7.15</v>
          </cell>
          <cell r="E292">
            <v>0</v>
          </cell>
        </row>
        <row r="293">
          <cell r="A293" t="str">
            <v>01310A0147013925</v>
          </cell>
          <cell r="D293">
            <v>-312059.33</v>
          </cell>
          <cell r="E293">
            <v>0</v>
          </cell>
        </row>
        <row r="294">
          <cell r="A294" t="str">
            <v>01310A0147013950</v>
          </cell>
          <cell r="D294">
            <v>20350484.16</v>
          </cell>
          <cell r="E294">
            <v>0</v>
          </cell>
        </row>
        <row r="295">
          <cell r="A295" t="str">
            <v>01310A0147013990</v>
          </cell>
          <cell r="D295">
            <v>510483.15</v>
          </cell>
          <cell r="E295">
            <v>0</v>
          </cell>
        </row>
        <row r="296">
          <cell r="A296" t="str">
            <v>01310A0147014786</v>
          </cell>
          <cell r="D296">
            <v>947715.63</v>
          </cell>
          <cell r="E296">
            <v>0</v>
          </cell>
        </row>
        <row r="297">
          <cell r="A297" t="str">
            <v>01310A0147017003</v>
          </cell>
          <cell r="D297">
            <v>104979.66</v>
          </cell>
          <cell r="E297">
            <v>0</v>
          </cell>
        </row>
        <row r="298">
          <cell r="A298" t="str">
            <v>01310A0148013730</v>
          </cell>
          <cell r="D298">
            <v>106664358.08</v>
          </cell>
          <cell r="E298">
            <v>0</v>
          </cell>
        </row>
        <row r="299">
          <cell r="A299" t="str">
            <v>01310A0148013737</v>
          </cell>
          <cell r="D299">
            <v>-356683.4</v>
          </cell>
          <cell r="E299">
            <v>0</v>
          </cell>
        </row>
        <row r="300">
          <cell r="A300" t="str">
            <v>01310A0148013738</v>
          </cell>
          <cell r="D300">
            <v>15645691.51</v>
          </cell>
          <cell r="E300">
            <v>0</v>
          </cell>
        </row>
        <row r="301">
          <cell r="A301" t="str">
            <v>01310A0148013740</v>
          </cell>
          <cell r="D301">
            <v>16927787.02</v>
          </cell>
          <cell r="E301">
            <v>0</v>
          </cell>
        </row>
        <row r="302">
          <cell r="A302" t="str">
            <v>01310A0148013747</v>
          </cell>
          <cell r="D302">
            <v>16077768.99</v>
          </cell>
          <cell r="E302">
            <v>0</v>
          </cell>
        </row>
        <row r="303">
          <cell r="A303" t="str">
            <v>01310A0191012011</v>
          </cell>
          <cell r="D303">
            <v>52391.43</v>
          </cell>
          <cell r="E303">
            <v>51000</v>
          </cell>
        </row>
        <row r="304">
          <cell r="A304" t="str">
            <v>01310A0191012015</v>
          </cell>
          <cell r="D304">
            <v>368875.25</v>
          </cell>
          <cell r="E304">
            <v>0</v>
          </cell>
        </row>
        <row r="305">
          <cell r="A305" t="str">
            <v>01310A0191012032</v>
          </cell>
          <cell r="D305">
            <v>89733.42</v>
          </cell>
          <cell r="E305">
            <v>119418.68</v>
          </cell>
        </row>
        <row r="306">
          <cell r="A306" t="str">
            <v>01310A0191012115</v>
          </cell>
          <cell r="D306">
            <v>699.26</v>
          </cell>
          <cell r="E306">
            <v>0</v>
          </cell>
        </row>
        <row r="307">
          <cell r="A307" t="str">
            <v>01310A0191012125</v>
          </cell>
          <cell r="D307">
            <v>74975.34</v>
          </cell>
          <cell r="E307">
            <v>41493.440000000002</v>
          </cell>
        </row>
        <row r="308">
          <cell r="A308" t="str">
            <v>01310A0191012127</v>
          </cell>
          <cell r="D308">
            <v>80780.53</v>
          </cell>
          <cell r="E308">
            <v>418.68</v>
          </cell>
        </row>
        <row r="309">
          <cell r="A309" t="str">
            <v>01310A0191012129</v>
          </cell>
          <cell r="D309">
            <v>20312.96</v>
          </cell>
          <cell r="E309">
            <v>11837.34</v>
          </cell>
        </row>
        <row r="310">
          <cell r="A310" t="str">
            <v>01310A0191012131</v>
          </cell>
          <cell r="D310">
            <v>18339.54</v>
          </cell>
          <cell r="E310">
            <v>37500</v>
          </cell>
        </row>
        <row r="311">
          <cell r="A311" t="str">
            <v>01310A0196010196</v>
          </cell>
          <cell r="D311">
            <v>132.11000000000001</v>
          </cell>
          <cell r="E311">
            <v>0</v>
          </cell>
        </row>
        <row r="312">
          <cell r="A312" t="str">
            <v>01310A0196011301</v>
          </cell>
          <cell r="D312">
            <v>260844.95</v>
          </cell>
          <cell r="E312">
            <v>0</v>
          </cell>
        </row>
        <row r="313">
          <cell r="A313" t="str">
            <v>01310A0196011302</v>
          </cell>
          <cell r="D313">
            <v>139550.79</v>
          </cell>
          <cell r="E313">
            <v>228</v>
          </cell>
        </row>
        <row r="314">
          <cell r="A314" t="str">
            <v>01310A0196011303</v>
          </cell>
          <cell r="D314">
            <v>210283.81</v>
          </cell>
          <cell r="E314">
            <v>0</v>
          </cell>
        </row>
        <row r="315">
          <cell r="A315" t="str">
            <v>01310A0196011311</v>
          </cell>
          <cell r="D315">
            <v>35764.639999999999</v>
          </cell>
          <cell r="E315">
            <v>0</v>
          </cell>
        </row>
        <row r="316">
          <cell r="A316" t="str">
            <v>01310A0196011312</v>
          </cell>
          <cell r="D316">
            <v>74764.67</v>
          </cell>
          <cell r="E316">
            <v>0</v>
          </cell>
        </row>
        <row r="317">
          <cell r="A317" t="str">
            <v>01310A0196011313</v>
          </cell>
          <cell r="D317">
            <v>72539.649999999994</v>
          </cell>
          <cell r="E317">
            <v>0</v>
          </cell>
        </row>
        <row r="318">
          <cell r="A318" t="str">
            <v>01310A0196011321</v>
          </cell>
          <cell r="D318">
            <v>7016.24</v>
          </cell>
          <cell r="E318">
            <v>0</v>
          </cell>
        </row>
        <row r="319">
          <cell r="A319" t="str">
            <v>01310A0196011322</v>
          </cell>
          <cell r="D319">
            <v>5790.96</v>
          </cell>
          <cell r="E319">
            <v>0</v>
          </cell>
        </row>
        <row r="320">
          <cell r="A320" t="str">
            <v>01310A0196011323</v>
          </cell>
          <cell r="D320">
            <v>4446.6499999999996</v>
          </cell>
          <cell r="E320">
            <v>0</v>
          </cell>
        </row>
        <row r="321">
          <cell r="A321" t="str">
            <v>01310A0196011330</v>
          </cell>
          <cell r="D321">
            <v>2032420.3</v>
          </cell>
          <cell r="E321">
            <v>0</v>
          </cell>
        </row>
        <row r="322">
          <cell r="A322" t="str">
            <v>01310A0208010208</v>
          </cell>
          <cell r="D322">
            <v>0</v>
          </cell>
          <cell r="E322">
            <v>0</v>
          </cell>
        </row>
        <row r="323">
          <cell r="A323" t="str">
            <v>01310A0208017300</v>
          </cell>
          <cell r="D323">
            <v>1373832.32</v>
          </cell>
          <cell r="E323">
            <v>497866.59</v>
          </cell>
        </row>
        <row r="324">
          <cell r="A324" t="str">
            <v>01310A0208017320</v>
          </cell>
          <cell r="D324">
            <v>186667.43</v>
          </cell>
          <cell r="E324">
            <v>0</v>
          </cell>
        </row>
        <row r="325">
          <cell r="A325" t="str">
            <v>01310A0208017325</v>
          </cell>
          <cell r="D325">
            <v>211030.57</v>
          </cell>
          <cell r="E325">
            <v>0</v>
          </cell>
        </row>
        <row r="326">
          <cell r="A326" t="str">
            <v>01310A0208017326</v>
          </cell>
          <cell r="D326">
            <v>14055.28</v>
          </cell>
          <cell r="E326">
            <v>0</v>
          </cell>
        </row>
        <row r="327">
          <cell r="A327" t="str">
            <v>01310A0208017330</v>
          </cell>
          <cell r="D327">
            <v>104591.28</v>
          </cell>
          <cell r="E327">
            <v>0</v>
          </cell>
        </row>
        <row r="328">
          <cell r="A328" t="str">
            <v>01310A0208017335</v>
          </cell>
          <cell r="D328">
            <v>211902.39</v>
          </cell>
          <cell r="E328">
            <v>0</v>
          </cell>
        </row>
        <row r="329">
          <cell r="A329" t="str">
            <v>01310A0208017336</v>
          </cell>
          <cell r="D329">
            <v>15044.28</v>
          </cell>
          <cell r="E329">
            <v>0</v>
          </cell>
        </row>
        <row r="330">
          <cell r="A330" t="str">
            <v>01310A0208017340</v>
          </cell>
          <cell r="D330">
            <v>174106.45</v>
          </cell>
          <cell r="E330">
            <v>0</v>
          </cell>
        </row>
        <row r="331">
          <cell r="A331" t="str">
            <v>01310A0208017345</v>
          </cell>
          <cell r="D331">
            <v>334059.07</v>
          </cell>
          <cell r="E331">
            <v>0</v>
          </cell>
        </row>
        <row r="332">
          <cell r="A332" t="str">
            <v>01310A0208017346</v>
          </cell>
          <cell r="D332">
            <v>20233.46</v>
          </cell>
          <cell r="E332">
            <v>0</v>
          </cell>
        </row>
        <row r="333">
          <cell r="A333" t="str">
            <v>01310A0228015506</v>
          </cell>
          <cell r="D333">
            <v>655.66</v>
          </cell>
          <cell r="E333">
            <v>0</v>
          </cell>
        </row>
        <row r="334">
          <cell r="A334" t="str">
            <v>01310A0228015602</v>
          </cell>
          <cell r="D334">
            <v>0.04</v>
          </cell>
          <cell r="E334">
            <v>0</v>
          </cell>
        </row>
        <row r="335">
          <cell r="A335" t="str">
            <v>01310A0228015606</v>
          </cell>
          <cell r="D335">
            <v>160.96</v>
          </cell>
          <cell r="E335">
            <v>0</v>
          </cell>
        </row>
        <row r="336">
          <cell r="A336" t="str">
            <v>01310A0228018110</v>
          </cell>
          <cell r="D336">
            <v>0</v>
          </cell>
          <cell r="E336">
            <v>8197.24</v>
          </cell>
        </row>
        <row r="337">
          <cell r="A337" t="str">
            <v>01310A0228018112</v>
          </cell>
          <cell r="D337">
            <v>27810.77</v>
          </cell>
          <cell r="E337">
            <v>30719.62</v>
          </cell>
        </row>
        <row r="338">
          <cell r="A338" t="str">
            <v>01310A0228018114</v>
          </cell>
          <cell r="D338">
            <v>0</v>
          </cell>
          <cell r="E338">
            <v>699.6</v>
          </cell>
        </row>
        <row r="339">
          <cell r="A339" t="str">
            <v>01310A0228018115</v>
          </cell>
          <cell r="D339">
            <v>6396.56</v>
          </cell>
          <cell r="E339">
            <v>6685</v>
          </cell>
        </row>
        <row r="340">
          <cell r="A340" t="str">
            <v>01310A0228018117</v>
          </cell>
          <cell r="D340">
            <v>201349</v>
          </cell>
          <cell r="E340">
            <v>192645.93</v>
          </cell>
        </row>
        <row r="341">
          <cell r="A341" t="str">
            <v>01310A0228018118</v>
          </cell>
          <cell r="D341">
            <v>145745.07999999999</v>
          </cell>
          <cell r="E341">
            <v>0</v>
          </cell>
        </row>
        <row r="342">
          <cell r="A342" t="str">
            <v>01310A0228018119</v>
          </cell>
          <cell r="D342">
            <v>19108.84</v>
          </cell>
          <cell r="E342">
            <v>0</v>
          </cell>
        </row>
        <row r="343">
          <cell r="A343" t="str">
            <v>01310A0228018120</v>
          </cell>
          <cell r="D343">
            <v>0</v>
          </cell>
          <cell r="E343">
            <v>260.69</v>
          </cell>
        </row>
        <row r="344">
          <cell r="A344" t="str">
            <v>01310A0228018125</v>
          </cell>
          <cell r="D344">
            <v>20833</v>
          </cell>
          <cell r="E344">
            <v>37500.31</v>
          </cell>
        </row>
        <row r="345">
          <cell r="A345" t="str">
            <v>01310A0228018127</v>
          </cell>
          <cell r="D345">
            <v>24418.959999999999</v>
          </cell>
          <cell r="E345">
            <v>1964.46</v>
          </cell>
        </row>
        <row r="346">
          <cell r="A346" t="str">
            <v>01310A0228018128</v>
          </cell>
          <cell r="D346">
            <v>101888.29</v>
          </cell>
          <cell r="E346">
            <v>8634.76</v>
          </cell>
        </row>
        <row r="347">
          <cell r="A347" t="str">
            <v>01310A0228018129</v>
          </cell>
          <cell r="D347">
            <v>6284.67</v>
          </cell>
          <cell r="E347">
            <v>0</v>
          </cell>
        </row>
        <row r="348">
          <cell r="A348" t="str">
            <v>01310A0228018222</v>
          </cell>
          <cell r="D348">
            <v>539588.74</v>
          </cell>
          <cell r="E348">
            <v>222461.65</v>
          </cell>
        </row>
        <row r="349">
          <cell r="A349" t="str">
            <v>01310A0228018223</v>
          </cell>
          <cell r="D349">
            <v>714301.74</v>
          </cell>
          <cell r="E349">
            <v>281944.75</v>
          </cell>
        </row>
        <row r="350">
          <cell r="A350" t="str">
            <v>01310A0228018224</v>
          </cell>
          <cell r="D350">
            <v>8.66</v>
          </cell>
          <cell r="E350">
            <v>0</v>
          </cell>
        </row>
        <row r="351">
          <cell r="A351" t="str">
            <v>01310A0228018352</v>
          </cell>
          <cell r="D351">
            <v>288960.45</v>
          </cell>
          <cell r="E351">
            <v>162539.21</v>
          </cell>
        </row>
        <row r="352">
          <cell r="A352" t="str">
            <v>01310A0228018354</v>
          </cell>
          <cell r="D352">
            <v>119607.13</v>
          </cell>
          <cell r="E352">
            <v>61083.12</v>
          </cell>
        </row>
        <row r="353">
          <cell r="A353" t="str">
            <v>01310A0228018772</v>
          </cell>
          <cell r="D353">
            <v>203671.53</v>
          </cell>
          <cell r="E353">
            <v>118393.48</v>
          </cell>
        </row>
        <row r="354">
          <cell r="A354" t="str">
            <v>01310A0228018773</v>
          </cell>
          <cell r="D354">
            <v>14412.24</v>
          </cell>
          <cell r="E354">
            <v>10299.66</v>
          </cell>
        </row>
        <row r="355">
          <cell r="A355" t="str">
            <v>01310A0228018904</v>
          </cell>
          <cell r="D355">
            <v>125014.08</v>
          </cell>
          <cell r="E355">
            <v>0</v>
          </cell>
        </row>
        <row r="356">
          <cell r="A356" t="str">
            <v>01310A0307015001</v>
          </cell>
          <cell r="D356">
            <v>2056.14</v>
          </cell>
          <cell r="E356">
            <v>0</v>
          </cell>
        </row>
        <row r="357">
          <cell r="A357" t="str">
            <v>01310A0307015012</v>
          </cell>
          <cell r="D357">
            <v>136303.37</v>
          </cell>
          <cell r="E357">
            <v>22231.86</v>
          </cell>
        </row>
        <row r="358">
          <cell r="A358" t="str">
            <v>01310A0307015013</v>
          </cell>
          <cell r="D358">
            <v>32562.53</v>
          </cell>
          <cell r="E358">
            <v>0</v>
          </cell>
        </row>
        <row r="359">
          <cell r="A359" t="str">
            <v>01310A0307015182</v>
          </cell>
          <cell r="D359">
            <v>45262.54</v>
          </cell>
          <cell r="E359">
            <v>224032.36</v>
          </cell>
        </row>
        <row r="360">
          <cell r="A360" t="str">
            <v>01310A0307015277</v>
          </cell>
          <cell r="D360">
            <v>27512.11</v>
          </cell>
          <cell r="E360">
            <v>60179.519999999997</v>
          </cell>
        </row>
        <row r="361">
          <cell r="A361" t="str">
            <v>01310A0307015599</v>
          </cell>
          <cell r="D361">
            <v>34876.67</v>
          </cell>
          <cell r="E361">
            <v>110472.95</v>
          </cell>
        </row>
        <row r="362">
          <cell r="A362" t="str">
            <v>01310A0307015619</v>
          </cell>
          <cell r="D362">
            <v>13.41</v>
          </cell>
          <cell r="E362">
            <v>0</v>
          </cell>
        </row>
        <row r="363">
          <cell r="A363" t="str">
            <v>01310A0307018202</v>
          </cell>
          <cell r="D363">
            <v>0</v>
          </cell>
          <cell r="E363">
            <v>10</v>
          </cell>
        </row>
        <row r="364">
          <cell r="A364" t="str">
            <v>01310A0452010452</v>
          </cell>
          <cell r="D364">
            <v>0</v>
          </cell>
          <cell r="E364">
            <v>0</v>
          </cell>
        </row>
        <row r="365">
          <cell r="A365" t="str">
            <v>01310A0452015321</v>
          </cell>
          <cell r="D365">
            <v>0</v>
          </cell>
          <cell r="E365">
            <v>0</v>
          </cell>
        </row>
        <row r="366">
          <cell r="A366" t="str">
            <v>01310A0452015322</v>
          </cell>
          <cell r="D366">
            <v>0</v>
          </cell>
          <cell r="E366">
            <v>0</v>
          </cell>
        </row>
        <row r="367">
          <cell r="A367" t="str">
            <v>01310A0453010453</v>
          </cell>
          <cell r="D367">
            <v>35.74</v>
          </cell>
          <cell r="E367">
            <v>0</v>
          </cell>
        </row>
        <row r="368">
          <cell r="A368" t="str">
            <v>01310A0453014019</v>
          </cell>
          <cell r="D368">
            <v>217278.51</v>
          </cell>
          <cell r="E368">
            <v>596.29999999999995</v>
          </cell>
        </row>
        <row r="369">
          <cell r="A369" t="str">
            <v>01310A0453014132</v>
          </cell>
          <cell r="D369">
            <v>1132.57</v>
          </cell>
          <cell r="E369">
            <v>0</v>
          </cell>
        </row>
        <row r="370">
          <cell r="A370" t="str">
            <v>01310A0453014138</v>
          </cell>
          <cell r="D370">
            <v>2030.9</v>
          </cell>
          <cell r="E370">
            <v>0</v>
          </cell>
        </row>
        <row r="371">
          <cell r="A371" t="str">
            <v>01310A0453014141</v>
          </cell>
          <cell r="D371">
            <v>96156.9</v>
          </cell>
          <cell r="E371">
            <v>0</v>
          </cell>
        </row>
        <row r="372">
          <cell r="A372" t="str">
            <v>01310A0453014142</v>
          </cell>
          <cell r="D372">
            <v>198257.99</v>
          </cell>
          <cell r="E372">
            <v>0</v>
          </cell>
        </row>
        <row r="373">
          <cell r="A373" t="str">
            <v>01310A0453014143</v>
          </cell>
          <cell r="D373">
            <v>131622.98000000001</v>
          </cell>
          <cell r="E373">
            <v>0</v>
          </cell>
        </row>
        <row r="374">
          <cell r="A374" t="str">
            <v>01310A0453014301</v>
          </cell>
          <cell r="D374">
            <v>0</v>
          </cell>
          <cell r="E374">
            <v>85279.47</v>
          </cell>
        </row>
        <row r="375">
          <cell r="A375" t="str">
            <v>01310A0453014528</v>
          </cell>
          <cell r="D375">
            <v>1674.37</v>
          </cell>
          <cell r="E375">
            <v>0</v>
          </cell>
        </row>
        <row r="376">
          <cell r="A376" t="str">
            <v>01310A0454015632</v>
          </cell>
          <cell r="D376">
            <v>763776.15</v>
          </cell>
          <cell r="E376">
            <v>0</v>
          </cell>
        </row>
        <row r="377">
          <cell r="A377" t="str">
            <v>01310A0454015633</v>
          </cell>
          <cell r="D377">
            <v>2391289.56</v>
          </cell>
          <cell r="E377">
            <v>0</v>
          </cell>
        </row>
        <row r="378">
          <cell r="A378" t="str">
            <v>01310A0454015634</v>
          </cell>
          <cell r="D378">
            <v>485589.48</v>
          </cell>
          <cell r="E378">
            <v>0</v>
          </cell>
        </row>
        <row r="379">
          <cell r="A379" t="str">
            <v>01310A0454015635</v>
          </cell>
          <cell r="D379">
            <v>48106.39</v>
          </cell>
          <cell r="E379">
            <v>0</v>
          </cell>
        </row>
        <row r="380">
          <cell r="A380" t="str">
            <v>01310A0454015636</v>
          </cell>
          <cell r="D380">
            <v>6222.73</v>
          </cell>
          <cell r="E380">
            <v>0</v>
          </cell>
        </row>
        <row r="381">
          <cell r="A381" t="str">
            <v>01310A0454015641</v>
          </cell>
          <cell r="D381">
            <v>-929.66</v>
          </cell>
          <cell r="E381">
            <v>0</v>
          </cell>
        </row>
        <row r="382">
          <cell r="A382" t="str">
            <v>01310A0454015644</v>
          </cell>
          <cell r="D382">
            <v>-40.6</v>
          </cell>
          <cell r="E382">
            <v>0</v>
          </cell>
        </row>
        <row r="383">
          <cell r="A383" t="str">
            <v>01310A0454015658</v>
          </cell>
          <cell r="D383">
            <v>769408.89</v>
          </cell>
          <cell r="E383">
            <v>0</v>
          </cell>
        </row>
        <row r="384">
          <cell r="A384" t="str">
            <v>01310A0454015659</v>
          </cell>
          <cell r="D384">
            <v>1376722.73</v>
          </cell>
          <cell r="E384">
            <v>0</v>
          </cell>
        </row>
        <row r="385">
          <cell r="A385" t="str">
            <v>01310A0454015660</v>
          </cell>
          <cell r="D385">
            <v>291372.40999999997</v>
          </cell>
          <cell r="E385">
            <v>0</v>
          </cell>
        </row>
        <row r="386">
          <cell r="A386" t="str">
            <v>01310A0454015661</v>
          </cell>
          <cell r="D386">
            <v>43973.32</v>
          </cell>
          <cell r="E386">
            <v>0</v>
          </cell>
        </row>
        <row r="387">
          <cell r="A387" t="str">
            <v>01310A0454015662</v>
          </cell>
          <cell r="D387">
            <v>3561.95</v>
          </cell>
          <cell r="E387">
            <v>0</v>
          </cell>
        </row>
        <row r="388">
          <cell r="A388" t="str">
            <v>01310A0545045913</v>
          </cell>
          <cell r="D388">
            <v>5610.43</v>
          </cell>
          <cell r="E388">
            <v>2532</v>
          </cell>
        </row>
        <row r="389">
          <cell r="A389" t="str">
            <v>01310A0545048256</v>
          </cell>
          <cell r="D389">
            <v>19695.34</v>
          </cell>
          <cell r="E389">
            <v>2000</v>
          </cell>
        </row>
        <row r="390">
          <cell r="A390" t="str">
            <v>01310A0845018019</v>
          </cell>
          <cell r="D390">
            <v>4280.7700000000004</v>
          </cell>
          <cell r="E390">
            <v>0</v>
          </cell>
        </row>
        <row r="391">
          <cell r="A391" t="str">
            <v>01310A0845018020</v>
          </cell>
          <cell r="D391">
            <v>-0.02</v>
          </cell>
          <cell r="E391">
            <v>0</v>
          </cell>
        </row>
        <row r="392">
          <cell r="A392" t="str">
            <v>01310A0845018023</v>
          </cell>
          <cell r="D392">
            <v>0</v>
          </cell>
          <cell r="E392">
            <v>0</v>
          </cell>
        </row>
        <row r="393">
          <cell r="A393" t="str">
            <v>01310A0845018025</v>
          </cell>
          <cell r="D393">
            <v>1191.6099999999999</v>
          </cell>
          <cell r="E393">
            <v>0</v>
          </cell>
        </row>
        <row r="394">
          <cell r="A394" t="str">
            <v>01310A0845018028</v>
          </cell>
          <cell r="D394">
            <v>894.47</v>
          </cell>
          <cell r="E394">
            <v>0</v>
          </cell>
        </row>
        <row r="395">
          <cell r="A395" t="str">
            <v>01310A0845028023</v>
          </cell>
          <cell r="D395">
            <v>1916.69</v>
          </cell>
          <cell r="E395">
            <v>0</v>
          </cell>
        </row>
        <row r="396">
          <cell r="A396" t="str">
            <v>01310A0845028024</v>
          </cell>
          <cell r="D396">
            <v>3864.56</v>
          </cell>
          <cell r="E396">
            <v>0</v>
          </cell>
        </row>
        <row r="397">
          <cell r="A397" t="str">
            <v>01310A0845028025</v>
          </cell>
          <cell r="D397">
            <v>2522.62</v>
          </cell>
          <cell r="E397">
            <v>0</v>
          </cell>
        </row>
        <row r="398">
          <cell r="A398" t="str">
            <v>01310AZ019014804</v>
          </cell>
          <cell r="D398">
            <v>19968.34</v>
          </cell>
          <cell r="E398">
            <v>0</v>
          </cell>
        </row>
        <row r="399">
          <cell r="A399" t="str">
            <v>01310AZ019014806</v>
          </cell>
          <cell r="D399">
            <v>0</v>
          </cell>
          <cell r="E399">
            <v>0</v>
          </cell>
        </row>
        <row r="400">
          <cell r="A400" t="str">
            <v>01310AZ019014807</v>
          </cell>
          <cell r="D400">
            <v>365454.09</v>
          </cell>
          <cell r="E400">
            <v>343414.17</v>
          </cell>
        </row>
        <row r="401">
          <cell r="A401" t="str">
            <v>01310AZ019014808</v>
          </cell>
          <cell r="D401">
            <v>1375.59</v>
          </cell>
          <cell r="E401">
            <v>0</v>
          </cell>
        </row>
        <row r="402">
          <cell r="A402" t="str">
            <v>01310AZ019014809</v>
          </cell>
          <cell r="D402">
            <v>-4260.43</v>
          </cell>
          <cell r="E402">
            <v>0</v>
          </cell>
        </row>
        <row r="403">
          <cell r="A403" t="str">
            <v>01310AZ020014900</v>
          </cell>
          <cell r="D403">
            <v>1876.47</v>
          </cell>
          <cell r="E403">
            <v>684</v>
          </cell>
        </row>
        <row r="404">
          <cell r="A404" t="str">
            <v>01310AZ020014902</v>
          </cell>
          <cell r="D404">
            <v>455.03</v>
          </cell>
          <cell r="E404">
            <v>0</v>
          </cell>
        </row>
        <row r="405">
          <cell r="A405" t="str">
            <v>01310AZ020014904</v>
          </cell>
          <cell r="D405">
            <v>-348.19</v>
          </cell>
          <cell r="E405">
            <v>0</v>
          </cell>
        </row>
        <row r="406">
          <cell r="A406" t="str">
            <v>01310AZ020014906</v>
          </cell>
          <cell r="D406">
            <v>1122.0899999999999</v>
          </cell>
          <cell r="E406">
            <v>0</v>
          </cell>
        </row>
        <row r="407">
          <cell r="A407" t="str">
            <v>01310AZ020014908</v>
          </cell>
          <cell r="D407">
            <v>96.86</v>
          </cell>
          <cell r="E407">
            <v>0</v>
          </cell>
        </row>
        <row r="408">
          <cell r="A408" t="str">
            <v>01310AZ020014910</v>
          </cell>
          <cell r="D408">
            <v>263.89999999999998</v>
          </cell>
          <cell r="E408">
            <v>0</v>
          </cell>
        </row>
        <row r="409">
          <cell r="A409" t="str">
            <v>01310AZ020014916</v>
          </cell>
          <cell r="D409">
            <v>1582.98</v>
          </cell>
          <cell r="E409">
            <v>0</v>
          </cell>
        </row>
        <row r="410">
          <cell r="A410" t="str">
            <v>01310AZ020014918</v>
          </cell>
          <cell r="D410">
            <v>145.88</v>
          </cell>
          <cell r="E410">
            <v>0</v>
          </cell>
        </row>
        <row r="411">
          <cell r="A411" t="str">
            <v>01310AZ02001Z020</v>
          </cell>
          <cell r="D411">
            <v>131.27000000000001</v>
          </cell>
          <cell r="E411">
            <v>0</v>
          </cell>
        </row>
        <row r="412">
          <cell r="A412" t="str">
            <v>01314A0121401100</v>
          </cell>
          <cell r="D412">
            <v>505520.85</v>
          </cell>
          <cell r="E412">
            <v>684075.65</v>
          </cell>
        </row>
        <row r="413">
          <cell r="A413" t="str">
            <v>01314A0121401115</v>
          </cell>
          <cell r="D413">
            <v>178117</v>
          </cell>
          <cell r="E413">
            <v>0</v>
          </cell>
        </row>
        <row r="414">
          <cell r="A414" t="str">
            <v>01314A0121401120</v>
          </cell>
          <cell r="D414">
            <v>240785</v>
          </cell>
          <cell r="E414">
            <v>131986</v>
          </cell>
        </row>
        <row r="415">
          <cell r="A415" t="str">
            <v>01314A012140DIG6</v>
          </cell>
          <cell r="D415">
            <v>7290.39</v>
          </cell>
          <cell r="E415">
            <v>9237.18</v>
          </cell>
        </row>
        <row r="416">
          <cell r="A416" t="str">
            <v>01314A012140DIG7</v>
          </cell>
          <cell r="D416">
            <v>3698.4</v>
          </cell>
          <cell r="E416">
            <v>19008</v>
          </cell>
        </row>
        <row r="417">
          <cell r="A417" t="str">
            <v>01314A012140MH01</v>
          </cell>
          <cell r="D417">
            <v>0</v>
          </cell>
          <cell r="E417">
            <v>0</v>
          </cell>
        </row>
        <row r="418">
          <cell r="A418" t="str">
            <v>01314A012140MH02</v>
          </cell>
          <cell r="D418">
            <v>60136.83</v>
          </cell>
          <cell r="E418">
            <v>0</v>
          </cell>
        </row>
        <row r="419">
          <cell r="A419" t="str">
            <v>01314A012140MH03</v>
          </cell>
          <cell r="D419">
            <v>4322.34</v>
          </cell>
          <cell r="E419">
            <v>104670.85</v>
          </cell>
        </row>
        <row r="420">
          <cell r="A420" t="str">
            <v>01314A012140SH06</v>
          </cell>
          <cell r="D420">
            <v>153546</v>
          </cell>
          <cell r="E420">
            <v>0</v>
          </cell>
        </row>
        <row r="421">
          <cell r="A421" t="str">
            <v>01314A012140SP02</v>
          </cell>
          <cell r="D421">
            <v>1356</v>
          </cell>
          <cell r="E421">
            <v>0</v>
          </cell>
        </row>
        <row r="422">
          <cell r="A422" t="str">
            <v>01314A012140SP03</v>
          </cell>
          <cell r="D422">
            <v>14179</v>
          </cell>
          <cell r="E422">
            <v>0</v>
          </cell>
        </row>
        <row r="423">
          <cell r="A423" t="str">
            <v>01314A012140SP08</v>
          </cell>
          <cell r="D423">
            <v>215268</v>
          </cell>
          <cell r="E423">
            <v>0</v>
          </cell>
        </row>
        <row r="424">
          <cell r="A424" t="str">
            <v>01314A012140SP11</v>
          </cell>
          <cell r="D424">
            <v>1089</v>
          </cell>
          <cell r="E424">
            <v>0</v>
          </cell>
        </row>
        <row r="425">
          <cell r="A425" t="str">
            <v>01314A012140SP12</v>
          </cell>
          <cell r="D425">
            <v>1544</v>
          </cell>
          <cell r="E425">
            <v>0</v>
          </cell>
        </row>
        <row r="426">
          <cell r="A426" t="str">
            <v>01314A012140SP15</v>
          </cell>
          <cell r="D426">
            <v>11638</v>
          </cell>
          <cell r="E426">
            <v>0</v>
          </cell>
        </row>
        <row r="427">
          <cell r="A427" t="str">
            <v>01314A012140SP17</v>
          </cell>
          <cell r="D427">
            <v>1000</v>
          </cell>
          <cell r="E427">
            <v>0</v>
          </cell>
        </row>
        <row r="428">
          <cell r="A428" t="str">
            <v>01314A012140SP19</v>
          </cell>
          <cell r="D428">
            <v>1961</v>
          </cell>
          <cell r="E428">
            <v>0</v>
          </cell>
        </row>
        <row r="429">
          <cell r="A429" t="str">
            <v>01314A012140SP20</v>
          </cell>
          <cell r="D429">
            <v>2602</v>
          </cell>
          <cell r="E429">
            <v>0</v>
          </cell>
        </row>
        <row r="430">
          <cell r="A430" t="str">
            <v>01314A012140SP21</v>
          </cell>
          <cell r="D430">
            <v>85468</v>
          </cell>
          <cell r="E430">
            <v>0</v>
          </cell>
        </row>
        <row r="431">
          <cell r="A431" t="str">
            <v>01314A012140SP22</v>
          </cell>
          <cell r="D431">
            <v>826</v>
          </cell>
          <cell r="E431">
            <v>0</v>
          </cell>
        </row>
        <row r="432">
          <cell r="A432" t="str">
            <v>01314A012140SP23</v>
          </cell>
          <cell r="D432">
            <v>506</v>
          </cell>
          <cell r="E432">
            <v>0</v>
          </cell>
        </row>
        <row r="433">
          <cell r="A433" t="str">
            <v>01314A012140SP24</v>
          </cell>
          <cell r="D433">
            <v>5207</v>
          </cell>
          <cell r="E433">
            <v>0</v>
          </cell>
        </row>
        <row r="434">
          <cell r="A434" t="str">
            <v>01314A012140SP25</v>
          </cell>
          <cell r="D434">
            <v>137</v>
          </cell>
          <cell r="E434">
            <v>0</v>
          </cell>
        </row>
        <row r="435">
          <cell r="A435" t="str">
            <v>01314A012140SP26</v>
          </cell>
          <cell r="D435">
            <v>125520</v>
          </cell>
          <cell r="E435">
            <v>0</v>
          </cell>
        </row>
        <row r="436">
          <cell r="A436" t="str">
            <v>01314A012140SP27</v>
          </cell>
          <cell r="D436">
            <v>1227</v>
          </cell>
          <cell r="E436">
            <v>0</v>
          </cell>
        </row>
        <row r="437">
          <cell r="A437" t="str">
            <v>01314A012140SP28</v>
          </cell>
          <cell r="D437">
            <v>9998</v>
          </cell>
          <cell r="E437">
            <v>0</v>
          </cell>
        </row>
        <row r="438">
          <cell r="A438" t="str">
            <v>01314A012140SP30</v>
          </cell>
          <cell r="D438">
            <v>4968</v>
          </cell>
          <cell r="E438">
            <v>0</v>
          </cell>
        </row>
        <row r="439">
          <cell r="A439" t="str">
            <v>01314A012140SP31</v>
          </cell>
          <cell r="D439">
            <v>50456</v>
          </cell>
          <cell r="E439">
            <v>0</v>
          </cell>
        </row>
        <row r="440">
          <cell r="A440" t="str">
            <v>01314A012140SP32</v>
          </cell>
          <cell r="D440">
            <v>53349</v>
          </cell>
          <cell r="E440">
            <v>0</v>
          </cell>
        </row>
        <row r="441">
          <cell r="A441" t="str">
            <v>01314A012140SP33</v>
          </cell>
          <cell r="D441">
            <v>113686</v>
          </cell>
          <cell r="E441">
            <v>0</v>
          </cell>
        </row>
        <row r="442">
          <cell r="A442" t="str">
            <v>01314A012140SP34</v>
          </cell>
          <cell r="D442">
            <v>278496</v>
          </cell>
          <cell r="E442">
            <v>0</v>
          </cell>
        </row>
        <row r="443">
          <cell r="A443" t="str">
            <v>01314A012140SP35</v>
          </cell>
          <cell r="D443">
            <v>102533</v>
          </cell>
          <cell r="E443">
            <v>0</v>
          </cell>
        </row>
        <row r="444">
          <cell r="A444" t="str">
            <v>01314A012140SP36</v>
          </cell>
          <cell r="D444">
            <v>551981</v>
          </cell>
          <cell r="E444">
            <v>0</v>
          </cell>
        </row>
        <row r="445">
          <cell r="A445" t="str">
            <v>01314A012140SP37</v>
          </cell>
          <cell r="D445">
            <v>74189</v>
          </cell>
          <cell r="E445">
            <v>0</v>
          </cell>
        </row>
        <row r="446">
          <cell r="A446" t="str">
            <v>01314A012140SP38</v>
          </cell>
          <cell r="D446">
            <v>151108</v>
          </cell>
          <cell r="E446">
            <v>0</v>
          </cell>
        </row>
        <row r="447">
          <cell r="A447" t="str">
            <v>01314A012140SP39</v>
          </cell>
          <cell r="D447">
            <v>47305</v>
          </cell>
          <cell r="E447">
            <v>0</v>
          </cell>
        </row>
        <row r="448">
          <cell r="A448" t="str">
            <v>01314A012140SP40</v>
          </cell>
          <cell r="D448">
            <v>31676</v>
          </cell>
          <cell r="E448">
            <v>0</v>
          </cell>
        </row>
        <row r="449">
          <cell r="A449" t="str">
            <v>01314A012140SP41</v>
          </cell>
          <cell r="D449">
            <v>750942</v>
          </cell>
          <cell r="E449">
            <v>0</v>
          </cell>
        </row>
        <row r="450">
          <cell r="A450" t="str">
            <v>01314A012140SP42</v>
          </cell>
          <cell r="D450">
            <v>318780</v>
          </cell>
          <cell r="E450">
            <v>0</v>
          </cell>
        </row>
        <row r="451">
          <cell r="A451" t="str">
            <v>01314A012140SP43</v>
          </cell>
          <cell r="D451">
            <v>4128</v>
          </cell>
          <cell r="E451">
            <v>0</v>
          </cell>
        </row>
        <row r="452">
          <cell r="A452" t="str">
            <v>01314A012140SP44</v>
          </cell>
          <cell r="D452">
            <v>1717</v>
          </cell>
          <cell r="E452">
            <v>0</v>
          </cell>
        </row>
        <row r="453">
          <cell r="A453" t="str">
            <v>01314A0122611200</v>
          </cell>
          <cell r="D453">
            <v>0</v>
          </cell>
          <cell r="E453">
            <v>0</v>
          </cell>
        </row>
        <row r="454">
          <cell r="A454" t="str">
            <v>01314A012261MR01</v>
          </cell>
          <cell r="D454">
            <v>68560.460000000006</v>
          </cell>
          <cell r="E454">
            <v>67570.03</v>
          </cell>
        </row>
        <row r="455">
          <cell r="A455" t="str">
            <v>01314A012261MR02</v>
          </cell>
          <cell r="D455">
            <v>106584.43</v>
          </cell>
          <cell r="E455">
            <v>88750.720000000001</v>
          </cell>
        </row>
        <row r="456">
          <cell r="A456" t="str">
            <v>01314A0136471300</v>
          </cell>
          <cell r="D456">
            <v>-0.02</v>
          </cell>
          <cell r="E456">
            <v>149320</v>
          </cell>
        </row>
        <row r="457">
          <cell r="A457" t="str">
            <v>01314A0136471316</v>
          </cell>
          <cell r="D457">
            <v>300438.89</v>
          </cell>
          <cell r="E457">
            <v>205971.56</v>
          </cell>
        </row>
        <row r="458">
          <cell r="A458" t="str">
            <v>01314A0136471351</v>
          </cell>
          <cell r="D458">
            <v>470007.83</v>
          </cell>
          <cell r="E458">
            <v>585906.93000000005</v>
          </cell>
        </row>
        <row r="459">
          <cell r="A459" t="str">
            <v>01314A0164011021</v>
          </cell>
          <cell r="D459">
            <v>-1011.01</v>
          </cell>
          <cell r="E459">
            <v>0</v>
          </cell>
        </row>
        <row r="460">
          <cell r="A460" t="str">
            <v>01314A0164011035</v>
          </cell>
          <cell r="D460">
            <v>126319.73</v>
          </cell>
          <cell r="E460">
            <v>458118.17</v>
          </cell>
        </row>
        <row r="461">
          <cell r="A461" t="str">
            <v>01314G0679011500</v>
          </cell>
          <cell r="D461">
            <v>3787.55</v>
          </cell>
          <cell r="E461">
            <v>0</v>
          </cell>
        </row>
        <row r="462">
          <cell r="A462" t="str">
            <v>01314G0679011501</v>
          </cell>
          <cell r="D462">
            <v>0</v>
          </cell>
          <cell r="E462">
            <v>0</v>
          </cell>
        </row>
        <row r="463">
          <cell r="A463" t="str">
            <v>01314G0679011502</v>
          </cell>
          <cell r="D463">
            <v>0</v>
          </cell>
          <cell r="E463">
            <v>0</v>
          </cell>
        </row>
        <row r="464">
          <cell r="A464" t="str">
            <v>01314G0679011521</v>
          </cell>
          <cell r="D464">
            <v>0</v>
          </cell>
          <cell r="E464">
            <v>0</v>
          </cell>
        </row>
        <row r="465">
          <cell r="A465" t="str">
            <v>01314G0679011530</v>
          </cell>
          <cell r="D465">
            <v>26461.15</v>
          </cell>
          <cell r="E465">
            <v>62569.66</v>
          </cell>
        </row>
        <row r="466">
          <cell r="A466" t="str">
            <v>01314G0679011531</v>
          </cell>
          <cell r="D466">
            <v>0</v>
          </cell>
          <cell r="E466">
            <v>0</v>
          </cell>
        </row>
        <row r="467">
          <cell r="A467" t="str">
            <v>01314G0679011545</v>
          </cell>
          <cell r="D467">
            <v>0</v>
          </cell>
          <cell r="E467">
            <v>0</v>
          </cell>
        </row>
        <row r="468">
          <cell r="A468" t="str">
            <v>01314G0679011564</v>
          </cell>
          <cell r="D468">
            <v>213640.47</v>
          </cell>
          <cell r="E468">
            <v>232620.41</v>
          </cell>
        </row>
        <row r="469">
          <cell r="A469" t="str">
            <v>01314G0679011903</v>
          </cell>
          <cell r="D469">
            <v>104425.39</v>
          </cell>
          <cell r="E469">
            <v>17800</v>
          </cell>
        </row>
        <row r="470">
          <cell r="A470" t="str">
            <v>01314G0679011905</v>
          </cell>
          <cell r="D470">
            <v>36440.699999999997</v>
          </cell>
          <cell r="E470">
            <v>0</v>
          </cell>
        </row>
        <row r="471">
          <cell r="A471" t="str">
            <v>01314G0679011906</v>
          </cell>
          <cell r="D471">
            <v>0</v>
          </cell>
          <cell r="E471">
            <v>0</v>
          </cell>
        </row>
        <row r="472">
          <cell r="A472" t="str">
            <v>01314G0679011907</v>
          </cell>
          <cell r="D472">
            <v>0</v>
          </cell>
          <cell r="E472">
            <v>149.84</v>
          </cell>
        </row>
        <row r="473">
          <cell r="A473" t="str">
            <v>01314G0679011908</v>
          </cell>
          <cell r="D473">
            <v>134039.94</v>
          </cell>
          <cell r="E473">
            <v>33263.43</v>
          </cell>
        </row>
        <row r="474">
          <cell r="A474" t="str">
            <v>01314G0679011909</v>
          </cell>
          <cell r="D474">
            <v>72087.289999999994</v>
          </cell>
          <cell r="E474">
            <v>0</v>
          </cell>
        </row>
        <row r="475">
          <cell r="A475" t="str">
            <v>01314G0679011910</v>
          </cell>
          <cell r="D475">
            <v>1197137.5900000001</v>
          </cell>
          <cell r="E475">
            <v>1263984.5</v>
          </cell>
        </row>
        <row r="476">
          <cell r="A476" t="str">
            <v>01314G0679011911</v>
          </cell>
          <cell r="D476">
            <v>112321.88</v>
          </cell>
          <cell r="E476">
            <v>14529.81</v>
          </cell>
        </row>
        <row r="477">
          <cell r="A477" t="str">
            <v>01314G0679011912</v>
          </cell>
          <cell r="D477">
            <v>646680.81000000006</v>
          </cell>
          <cell r="E477">
            <v>466680.37</v>
          </cell>
        </row>
        <row r="478">
          <cell r="A478" t="str">
            <v>01314G0679011913</v>
          </cell>
          <cell r="D478">
            <v>36638</v>
          </cell>
          <cell r="E478">
            <v>162131</v>
          </cell>
        </row>
        <row r="479">
          <cell r="A479" t="str">
            <v>01314G0679012564</v>
          </cell>
          <cell r="D479">
            <v>12626.57</v>
          </cell>
          <cell r="E479">
            <v>0</v>
          </cell>
        </row>
        <row r="480">
          <cell r="A480" t="str">
            <v>01314G0679013002</v>
          </cell>
          <cell r="D480">
            <v>9396</v>
          </cell>
          <cell r="E480">
            <v>27750</v>
          </cell>
        </row>
        <row r="481">
          <cell r="A481" t="str">
            <v>01314G0679013003</v>
          </cell>
          <cell r="D481">
            <v>17248</v>
          </cell>
          <cell r="E481">
            <v>12500</v>
          </cell>
        </row>
        <row r="482">
          <cell r="A482" t="str">
            <v>01314G0679013004</v>
          </cell>
          <cell r="D482">
            <v>24493</v>
          </cell>
          <cell r="E482">
            <v>17174</v>
          </cell>
        </row>
        <row r="483">
          <cell r="A483" t="str">
            <v>01314G0679021565</v>
          </cell>
          <cell r="D483">
            <v>146621.67000000001</v>
          </cell>
          <cell r="E483">
            <v>52605.5</v>
          </cell>
        </row>
        <row r="484">
          <cell r="A484" t="str">
            <v>01314G0679021585</v>
          </cell>
          <cell r="D484">
            <v>699.13</v>
          </cell>
          <cell r="E484">
            <v>0</v>
          </cell>
        </row>
        <row r="485">
          <cell r="A485" t="str">
            <v>01314G0679021590</v>
          </cell>
          <cell r="D485">
            <v>796275</v>
          </cell>
          <cell r="E485">
            <v>0</v>
          </cell>
        </row>
        <row r="486">
          <cell r="A486" t="str">
            <v>01314G0679021595</v>
          </cell>
          <cell r="D486">
            <v>4034.19</v>
          </cell>
          <cell r="E486">
            <v>0</v>
          </cell>
        </row>
        <row r="487">
          <cell r="A487"/>
        </row>
        <row r="488">
          <cell r="A488"/>
        </row>
        <row r="489">
          <cell r="A489"/>
        </row>
        <row r="490">
          <cell r="A490"/>
        </row>
        <row r="491">
          <cell r="A491"/>
        </row>
        <row r="492">
          <cell r="A492"/>
        </row>
        <row r="493">
          <cell r="A493"/>
        </row>
        <row r="494">
          <cell r="A494"/>
        </row>
        <row r="495">
          <cell r="A495"/>
        </row>
        <row r="496">
          <cell r="A496"/>
        </row>
        <row r="497">
          <cell r="A497"/>
        </row>
        <row r="498">
          <cell r="A498"/>
        </row>
        <row r="499">
          <cell r="A499"/>
        </row>
        <row r="500">
          <cell r="A500"/>
        </row>
        <row r="501">
          <cell r="A501"/>
        </row>
        <row r="502">
          <cell r="A502"/>
        </row>
        <row r="503">
          <cell r="A503"/>
        </row>
        <row r="504">
          <cell r="A504"/>
        </row>
        <row r="505">
          <cell r="A505"/>
        </row>
        <row r="506">
          <cell r="A506"/>
        </row>
        <row r="507">
          <cell r="A507"/>
        </row>
        <row r="508">
          <cell r="A508"/>
        </row>
        <row r="509">
          <cell r="A509"/>
        </row>
        <row r="510">
          <cell r="A510"/>
        </row>
        <row r="511">
          <cell r="A511"/>
        </row>
        <row r="512">
          <cell r="A512"/>
        </row>
        <row r="513">
          <cell r="A513"/>
        </row>
        <row r="514">
          <cell r="A514"/>
        </row>
        <row r="515">
          <cell r="A515"/>
        </row>
        <row r="516">
          <cell r="A516"/>
        </row>
        <row r="517">
          <cell r="A517"/>
        </row>
        <row r="518">
          <cell r="A518"/>
        </row>
        <row r="519">
          <cell r="A519"/>
        </row>
        <row r="520">
          <cell r="A520"/>
        </row>
        <row r="521">
          <cell r="A521"/>
        </row>
        <row r="522">
          <cell r="A522"/>
        </row>
        <row r="523">
          <cell r="A523"/>
        </row>
        <row r="524">
          <cell r="A524"/>
        </row>
        <row r="525">
          <cell r="A525"/>
        </row>
        <row r="526">
          <cell r="A526"/>
        </row>
        <row r="527">
          <cell r="A527"/>
        </row>
        <row r="528">
          <cell r="A528"/>
        </row>
        <row r="529">
          <cell r="A529"/>
        </row>
      </sheetData>
      <sheetData sheetId="13">
        <row r="1">
          <cell r="D1" t="str">
            <v>Sum: EXPENDED_AMT</v>
          </cell>
          <cell r="E1" t="str">
            <v>Sum: ENCUMBERED_AMT</v>
          </cell>
        </row>
        <row r="2">
          <cell r="A2" t="str">
            <v>01410A0100014010</v>
          </cell>
          <cell r="D2">
            <v>139.84</v>
          </cell>
          <cell r="E2">
            <v>0</v>
          </cell>
        </row>
        <row r="3">
          <cell r="A3" t="str">
            <v>01410A0100014107</v>
          </cell>
          <cell r="D3">
            <v>605.34</v>
          </cell>
          <cell r="E3">
            <v>0</v>
          </cell>
        </row>
        <row r="4">
          <cell r="A4" t="str">
            <v>01410A0100014606</v>
          </cell>
          <cell r="D4">
            <v>1143871.28</v>
          </cell>
          <cell r="E4">
            <v>382295.96</v>
          </cell>
        </row>
        <row r="5">
          <cell r="A5" t="str">
            <v>01410A0100014609</v>
          </cell>
          <cell r="D5">
            <v>0.52</v>
          </cell>
          <cell r="E5">
            <v>0</v>
          </cell>
        </row>
        <row r="6">
          <cell r="A6" t="str">
            <v>01410A0100014706</v>
          </cell>
          <cell r="D6">
            <v>8.6199999999999992</v>
          </cell>
          <cell r="E6">
            <v>0</v>
          </cell>
        </row>
        <row r="7">
          <cell r="A7" t="str">
            <v>01410A0100014782</v>
          </cell>
          <cell r="D7">
            <v>0</v>
          </cell>
          <cell r="E7">
            <v>0</v>
          </cell>
        </row>
        <row r="8">
          <cell r="A8" t="str">
            <v>01410A0100017001</v>
          </cell>
          <cell r="D8">
            <v>11.48</v>
          </cell>
          <cell r="E8">
            <v>0</v>
          </cell>
        </row>
        <row r="9">
          <cell r="A9" t="str">
            <v>01410A010001SFFS</v>
          </cell>
          <cell r="D9">
            <v>321769.86</v>
          </cell>
          <cell r="E9">
            <v>4976</v>
          </cell>
        </row>
        <row r="10">
          <cell r="A10" t="str">
            <v>01410A0100030100</v>
          </cell>
          <cell r="D10">
            <v>0</v>
          </cell>
          <cell r="E10">
            <v>0</v>
          </cell>
        </row>
        <row r="11">
          <cell r="A11" t="str">
            <v>01410A0100037001</v>
          </cell>
          <cell r="D11">
            <v>110474.73</v>
          </cell>
          <cell r="E11">
            <v>81417.25</v>
          </cell>
        </row>
        <row r="12">
          <cell r="A12" t="str">
            <v>01410A0129010129</v>
          </cell>
          <cell r="D12">
            <v>-25832.639999999999</v>
          </cell>
          <cell r="E12">
            <v>0</v>
          </cell>
        </row>
        <row r="13">
          <cell r="A13" t="str">
            <v>01410A0129013010</v>
          </cell>
          <cell r="D13">
            <v>383.11</v>
          </cell>
          <cell r="E13">
            <v>0</v>
          </cell>
        </row>
        <row r="14">
          <cell r="A14" t="str">
            <v>01410A0129013022</v>
          </cell>
          <cell r="D14">
            <v>1267.02</v>
          </cell>
          <cell r="E14">
            <v>0</v>
          </cell>
        </row>
        <row r="15">
          <cell r="A15" t="str">
            <v>01410A0129013030</v>
          </cell>
          <cell r="D15">
            <v>51.06</v>
          </cell>
          <cell r="E15">
            <v>0</v>
          </cell>
        </row>
        <row r="16">
          <cell r="A16" t="str">
            <v>01410A0129013031</v>
          </cell>
          <cell r="D16">
            <v>48</v>
          </cell>
          <cell r="E16">
            <v>0</v>
          </cell>
        </row>
        <row r="17">
          <cell r="A17" t="str">
            <v>01410A0129013032</v>
          </cell>
          <cell r="D17">
            <v>43437.21</v>
          </cell>
          <cell r="E17">
            <v>4231</v>
          </cell>
        </row>
        <row r="18">
          <cell r="A18" t="str">
            <v>01410A0129013041</v>
          </cell>
          <cell r="D18">
            <v>32.19</v>
          </cell>
          <cell r="E18">
            <v>0</v>
          </cell>
        </row>
        <row r="19">
          <cell r="A19" t="str">
            <v>01410A0129013095</v>
          </cell>
          <cell r="D19">
            <v>11085.5</v>
          </cell>
          <cell r="E19">
            <v>0.72</v>
          </cell>
        </row>
        <row r="20">
          <cell r="A20" t="str">
            <v>01410A0129013099</v>
          </cell>
          <cell r="D20">
            <v>5305.39</v>
          </cell>
          <cell r="E20">
            <v>23449.82</v>
          </cell>
        </row>
        <row r="21">
          <cell r="A21" t="str">
            <v>01410A0129013100</v>
          </cell>
          <cell r="D21">
            <v>467.28</v>
          </cell>
          <cell r="E21">
            <v>0</v>
          </cell>
        </row>
        <row r="22">
          <cell r="A22" t="str">
            <v>01410A0129013106</v>
          </cell>
          <cell r="D22">
            <v>25.41</v>
          </cell>
          <cell r="E22">
            <v>0</v>
          </cell>
        </row>
        <row r="23">
          <cell r="A23" t="str">
            <v>01410A0129013118</v>
          </cell>
          <cell r="D23">
            <v>0.6</v>
          </cell>
          <cell r="E23">
            <v>0</v>
          </cell>
        </row>
        <row r="24">
          <cell r="A24" t="str">
            <v>01410A0129013310</v>
          </cell>
          <cell r="D24">
            <v>200.14</v>
          </cell>
          <cell r="E24">
            <v>0</v>
          </cell>
        </row>
        <row r="25">
          <cell r="A25" t="str">
            <v>01410A0129020129</v>
          </cell>
          <cell r="D25">
            <v>-495.04</v>
          </cell>
          <cell r="E25">
            <v>0</v>
          </cell>
        </row>
        <row r="26">
          <cell r="A26" t="str">
            <v>01410A0129023010</v>
          </cell>
          <cell r="D26">
            <v>23.56</v>
          </cell>
          <cell r="E26">
            <v>0</v>
          </cell>
        </row>
        <row r="27">
          <cell r="A27" t="str">
            <v>01410A0129023106</v>
          </cell>
          <cell r="D27">
            <v>1667.6</v>
          </cell>
          <cell r="E27">
            <v>0</v>
          </cell>
        </row>
        <row r="28">
          <cell r="A28" t="str">
            <v>01410A0129023118</v>
          </cell>
          <cell r="D28">
            <v>1000.69</v>
          </cell>
          <cell r="E28">
            <v>0</v>
          </cell>
        </row>
        <row r="29">
          <cell r="A29" t="str">
            <v>01410A0129023310</v>
          </cell>
          <cell r="D29">
            <v>1308.99</v>
          </cell>
          <cell r="E29">
            <v>0</v>
          </cell>
        </row>
        <row r="30">
          <cell r="A30" t="str">
            <v>01410A0129027002</v>
          </cell>
          <cell r="D30">
            <v>162533.51999999999</v>
          </cell>
          <cell r="E30">
            <v>521218.78</v>
          </cell>
        </row>
        <row r="31">
          <cell r="A31" t="str">
            <v>01410A0129033023</v>
          </cell>
          <cell r="D31">
            <v>29791.72</v>
          </cell>
          <cell r="E31">
            <v>15756.5</v>
          </cell>
        </row>
        <row r="32">
          <cell r="A32" t="str">
            <v>01410A0138014109</v>
          </cell>
          <cell r="D32">
            <v>5765251.8399999999</v>
          </cell>
          <cell r="E32">
            <v>0</v>
          </cell>
        </row>
        <row r="33">
          <cell r="A33" t="str">
            <v>01410A0138014122</v>
          </cell>
          <cell r="D33">
            <v>260.82</v>
          </cell>
          <cell r="E33">
            <v>0</v>
          </cell>
        </row>
        <row r="34">
          <cell r="A34" t="str">
            <v>01410A0138014607</v>
          </cell>
          <cell r="D34">
            <v>3185865.28</v>
          </cell>
          <cell r="E34">
            <v>0</v>
          </cell>
        </row>
        <row r="35">
          <cell r="A35" t="str">
            <v>01410A0138014608</v>
          </cell>
          <cell r="D35">
            <v>49156990.240000002</v>
          </cell>
          <cell r="E35">
            <v>0</v>
          </cell>
        </row>
        <row r="36">
          <cell r="A36" t="str">
            <v>01410A0138014610</v>
          </cell>
          <cell r="D36">
            <v>526950.68999999994</v>
          </cell>
          <cell r="E36">
            <v>0</v>
          </cell>
        </row>
        <row r="37">
          <cell r="A37" t="str">
            <v>01410A0138014624</v>
          </cell>
          <cell r="D37">
            <v>-180.09</v>
          </cell>
          <cell r="E37">
            <v>0</v>
          </cell>
        </row>
        <row r="38">
          <cell r="A38" t="str">
            <v>01410A0138024611</v>
          </cell>
          <cell r="D38">
            <v>53760.12</v>
          </cell>
          <cell r="E38">
            <v>0</v>
          </cell>
        </row>
        <row r="39">
          <cell r="A39" t="str">
            <v>01410A0139015050</v>
          </cell>
          <cell r="D39">
            <v>0</v>
          </cell>
          <cell r="E39">
            <v>0</v>
          </cell>
        </row>
        <row r="40">
          <cell r="A40" t="str">
            <v>01410A0140010140</v>
          </cell>
          <cell r="D40">
            <v>89.85</v>
          </cell>
          <cell r="E40">
            <v>0</v>
          </cell>
        </row>
        <row r="41">
          <cell r="A41" t="str">
            <v>01410A0140016000</v>
          </cell>
          <cell r="D41">
            <v>259.24</v>
          </cell>
          <cell r="E41">
            <v>0</v>
          </cell>
        </row>
        <row r="42">
          <cell r="A42" t="str">
            <v>01410A0140016110</v>
          </cell>
          <cell r="D42">
            <v>8533.9599999999991</v>
          </cell>
          <cell r="E42">
            <v>20750</v>
          </cell>
        </row>
        <row r="43">
          <cell r="A43" t="str">
            <v>01410A0142010142</v>
          </cell>
          <cell r="D43">
            <v>-0.02</v>
          </cell>
          <cell r="E43">
            <v>0</v>
          </cell>
        </row>
        <row r="44">
          <cell r="A44" t="str">
            <v>01410A0142011027</v>
          </cell>
          <cell r="D44">
            <v>-0.01</v>
          </cell>
          <cell r="E44">
            <v>0</v>
          </cell>
        </row>
        <row r="45">
          <cell r="A45" t="str">
            <v>01410A0142011036</v>
          </cell>
          <cell r="D45">
            <v>19426.490000000002</v>
          </cell>
          <cell r="E45">
            <v>0</v>
          </cell>
        </row>
        <row r="46">
          <cell r="A46" t="str">
            <v>01410A0142011070</v>
          </cell>
          <cell r="D46">
            <v>806.62</v>
          </cell>
          <cell r="E46">
            <v>0</v>
          </cell>
        </row>
        <row r="47">
          <cell r="A47" t="str">
            <v>01410A0142011090</v>
          </cell>
          <cell r="D47">
            <v>-0.01</v>
          </cell>
          <cell r="E47">
            <v>0</v>
          </cell>
        </row>
        <row r="48">
          <cell r="A48" t="str">
            <v>01410A0142011092</v>
          </cell>
          <cell r="D48">
            <v>0</v>
          </cell>
          <cell r="E48">
            <v>0</v>
          </cell>
        </row>
        <row r="49">
          <cell r="A49" t="str">
            <v>01410A0142011106</v>
          </cell>
          <cell r="D49">
            <v>0</v>
          </cell>
          <cell r="E49">
            <v>0</v>
          </cell>
        </row>
        <row r="50">
          <cell r="A50" t="str">
            <v>01410A0142011116</v>
          </cell>
          <cell r="D50">
            <v>96528.08</v>
          </cell>
          <cell r="E50">
            <v>49177</v>
          </cell>
        </row>
        <row r="51">
          <cell r="A51" t="str">
            <v>01410A0142021022</v>
          </cell>
          <cell r="D51">
            <v>13232.95</v>
          </cell>
          <cell r="E51">
            <v>0</v>
          </cell>
        </row>
        <row r="52">
          <cell r="A52" t="str">
            <v>01410A0143030143</v>
          </cell>
          <cell r="D52">
            <v>-323.05</v>
          </cell>
          <cell r="E52">
            <v>0</v>
          </cell>
        </row>
        <row r="53">
          <cell r="A53" t="str">
            <v>01410A0143031179</v>
          </cell>
          <cell r="D53">
            <v>67198.509999999995</v>
          </cell>
          <cell r="E53">
            <v>14666</v>
          </cell>
        </row>
        <row r="54">
          <cell r="A54" t="str">
            <v>01410A0143032002</v>
          </cell>
          <cell r="D54">
            <v>0</v>
          </cell>
          <cell r="E54">
            <v>104779</v>
          </cell>
        </row>
        <row r="55">
          <cell r="A55" t="str">
            <v>01410A0143032048</v>
          </cell>
          <cell r="D55">
            <v>4656.63</v>
          </cell>
          <cell r="E55">
            <v>0</v>
          </cell>
        </row>
        <row r="56">
          <cell r="A56" t="str">
            <v>01410A0143032052</v>
          </cell>
          <cell r="D56">
            <v>3702.87</v>
          </cell>
          <cell r="E56">
            <v>10940</v>
          </cell>
        </row>
        <row r="57">
          <cell r="A57" t="str">
            <v>01410A0143032108</v>
          </cell>
          <cell r="D57">
            <v>4514.3900000000003</v>
          </cell>
          <cell r="E57">
            <v>0</v>
          </cell>
        </row>
        <row r="58">
          <cell r="A58" t="str">
            <v>01410A0143032208</v>
          </cell>
          <cell r="D58">
            <v>218913.76</v>
          </cell>
          <cell r="E58">
            <v>28852.76</v>
          </cell>
        </row>
        <row r="59">
          <cell r="A59" t="str">
            <v>01410A0143032210</v>
          </cell>
          <cell r="D59">
            <v>2472.63</v>
          </cell>
          <cell r="E59">
            <v>0</v>
          </cell>
        </row>
        <row r="60">
          <cell r="A60" t="str">
            <v>01410A0143032222</v>
          </cell>
          <cell r="D60">
            <v>16621.580000000002</v>
          </cell>
          <cell r="E60">
            <v>13546.94</v>
          </cell>
        </row>
        <row r="61">
          <cell r="A61" t="str">
            <v>01410A0143032307</v>
          </cell>
          <cell r="D61">
            <v>726.29</v>
          </cell>
          <cell r="E61">
            <v>0</v>
          </cell>
        </row>
        <row r="62">
          <cell r="A62" t="str">
            <v>01410A0143032310</v>
          </cell>
          <cell r="D62">
            <v>377.42</v>
          </cell>
          <cell r="E62">
            <v>0</v>
          </cell>
        </row>
        <row r="63">
          <cell r="A63" t="str">
            <v>01410A0143032320</v>
          </cell>
          <cell r="D63">
            <v>102.33</v>
          </cell>
          <cell r="E63">
            <v>0</v>
          </cell>
        </row>
        <row r="64">
          <cell r="A64" t="str">
            <v>01410A0143032328</v>
          </cell>
          <cell r="D64">
            <v>250.85</v>
          </cell>
          <cell r="E64">
            <v>0</v>
          </cell>
        </row>
        <row r="65">
          <cell r="A65" t="str">
            <v>01410A0143032420</v>
          </cell>
          <cell r="D65">
            <v>283.97000000000003</v>
          </cell>
          <cell r="E65">
            <v>0</v>
          </cell>
        </row>
        <row r="66">
          <cell r="A66" t="str">
            <v>01410A0143032425</v>
          </cell>
          <cell r="D66">
            <v>501.08</v>
          </cell>
          <cell r="E66">
            <v>0</v>
          </cell>
        </row>
        <row r="67">
          <cell r="A67" t="str">
            <v>01410A0143032435</v>
          </cell>
          <cell r="D67">
            <v>-511.16</v>
          </cell>
          <cell r="E67">
            <v>0</v>
          </cell>
        </row>
        <row r="68">
          <cell r="A68" t="str">
            <v>01410A0143032436</v>
          </cell>
          <cell r="D68">
            <v>27777.97</v>
          </cell>
          <cell r="E68">
            <v>924.3</v>
          </cell>
        </row>
        <row r="69">
          <cell r="A69" t="str">
            <v>01410A0143032439</v>
          </cell>
          <cell r="D69">
            <v>13313.15</v>
          </cell>
          <cell r="E69">
            <v>3940.68</v>
          </cell>
        </row>
        <row r="70">
          <cell r="A70" t="str">
            <v>01410A0143032440</v>
          </cell>
          <cell r="D70">
            <v>10487.98</v>
          </cell>
          <cell r="E70">
            <v>0</v>
          </cell>
        </row>
        <row r="71">
          <cell r="A71" t="str">
            <v>01410A0143032441</v>
          </cell>
          <cell r="D71">
            <v>14537.75</v>
          </cell>
          <cell r="E71">
            <v>0</v>
          </cell>
        </row>
        <row r="72">
          <cell r="A72" t="str">
            <v>01410A0143032445</v>
          </cell>
          <cell r="D72">
            <v>32366.22</v>
          </cell>
          <cell r="E72">
            <v>0</v>
          </cell>
        </row>
        <row r="73">
          <cell r="A73" t="str">
            <v>01410A0143032456</v>
          </cell>
          <cell r="D73">
            <v>104.02</v>
          </cell>
          <cell r="E73">
            <v>0</v>
          </cell>
        </row>
        <row r="74">
          <cell r="A74" t="str">
            <v>01410A0143032458</v>
          </cell>
          <cell r="D74">
            <v>734.34</v>
          </cell>
          <cell r="E74">
            <v>4853.0600000000004</v>
          </cell>
        </row>
        <row r="75">
          <cell r="A75" t="str">
            <v>01410A0143032460</v>
          </cell>
          <cell r="D75">
            <v>0.37</v>
          </cell>
          <cell r="E75">
            <v>0</v>
          </cell>
        </row>
        <row r="76">
          <cell r="A76" t="str">
            <v>01410A0143032490</v>
          </cell>
          <cell r="D76">
            <v>533.5</v>
          </cell>
          <cell r="E76">
            <v>0</v>
          </cell>
        </row>
        <row r="77">
          <cell r="A77" t="str">
            <v>01410A0143032500</v>
          </cell>
          <cell r="D77">
            <v>1015.37</v>
          </cell>
          <cell r="E77">
            <v>0</v>
          </cell>
        </row>
        <row r="78">
          <cell r="A78" t="str">
            <v>01410A0143032501</v>
          </cell>
          <cell r="D78">
            <v>201.66</v>
          </cell>
          <cell r="E78">
            <v>0</v>
          </cell>
        </row>
        <row r="79">
          <cell r="A79" t="str">
            <v>01410A0143032503</v>
          </cell>
          <cell r="D79">
            <v>240.3</v>
          </cell>
          <cell r="E79">
            <v>3000</v>
          </cell>
        </row>
        <row r="80">
          <cell r="A80" t="str">
            <v>01410A0143032505</v>
          </cell>
          <cell r="D80">
            <v>4326.28</v>
          </cell>
          <cell r="E80">
            <v>1998</v>
          </cell>
        </row>
        <row r="81">
          <cell r="A81" t="str">
            <v>01410A0143032507</v>
          </cell>
          <cell r="D81">
            <v>26000</v>
          </cell>
          <cell r="E81">
            <v>13000</v>
          </cell>
        </row>
        <row r="82">
          <cell r="A82" t="str">
            <v>01410A0143032531</v>
          </cell>
          <cell r="D82">
            <v>622545.05000000005</v>
          </cell>
          <cell r="E82">
            <v>10807.16</v>
          </cell>
        </row>
        <row r="83">
          <cell r="A83" t="str">
            <v>01410A0143032538</v>
          </cell>
          <cell r="D83">
            <v>2371.37</v>
          </cell>
          <cell r="E83">
            <v>0</v>
          </cell>
        </row>
        <row r="84">
          <cell r="A84" t="str">
            <v>01410A0143032541</v>
          </cell>
          <cell r="D84">
            <v>7765.64</v>
          </cell>
          <cell r="E84">
            <v>17250</v>
          </cell>
        </row>
        <row r="85">
          <cell r="A85" t="str">
            <v>01410A0143032543</v>
          </cell>
          <cell r="D85">
            <v>67.400000000000006</v>
          </cell>
          <cell r="E85">
            <v>0</v>
          </cell>
        </row>
        <row r="86">
          <cell r="A86" t="str">
            <v>01410A0143032555</v>
          </cell>
          <cell r="D86">
            <v>4133.38</v>
          </cell>
          <cell r="E86">
            <v>0</v>
          </cell>
        </row>
        <row r="87">
          <cell r="A87" t="str">
            <v>01410A0143032566</v>
          </cell>
          <cell r="D87">
            <v>152.54</v>
          </cell>
          <cell r="E87">
            <v>18640</v>
          </cell>
        </row>
        <row r="88">
          <cell r="A88" t="str">
            <v>01410A0143040143</v>
          </cell>
          <cell r="D88">
            <v>68.62</v>
          </cell>
          <cell r="E88">
            <v>0</v>
          </cell>
        </row>
        <row r="89">
          <cell r="A89" t="str">
            <v>01410A0143042108</v>
          </cell>
          <cell r="D89">
            <v>78.010000000000005</v>
          </cell>
          <cell r="E89">
            <v>0</v>
          </cell>
        </row>
        <row r="90">
          <cell r="A90" t="str">
            <v>01410A0143042208</v>
          </cell>
          <cell r="D90">
            <v>728.42</v>
          </cell>
          <cell r="E90">
            <v>0</v>
          </cell>
        </row>
        <row r="91">
          <cell r="A91" t="str">
            <v>01410A0143042307</v>
          </cell>
          <cell r="D91">
            <v>88653.47</v>
          </cell>
          <cell r="E91">
            <v>3.85</v>
          </cell>
        </row>
        <row r="92">
          <cell r="A92" t="str">
            <v>01410A0143042310</v>
          </cell>
          <cell r="D92">
            <v>273715.23</v>
          </cell>
          <cell r="E92">
            <v>12733.25</v>
          </cell>
        </row>
        <row r="93">
          <cell r="A93" t="str">
            <v>01410A0143042315</v>
          </cell>
          <cell r="D93">
            <v>9382.31</v>
          </cell>
          <cell r="E93">
            <v>0</v>
          </cell>
        </row>
        <row r="94">
          <cell r="A94" t="str">
            <v>01410A0143042320</v>
          </cell>
          <cell r="D94">
            <v>139769.49</v>
          </cell>
          <cell r="E94">
            <v>0</v>
          </cell>
        </row>
        <row r="95">
          <cell r="A95" t="str">
            <v>01410A0143042327</v>
          </cell>
          <cell r="D95">
            <v>163695.07</v>
          </cell>
          <cell r="E95">
            <v>4567.74</v>
          </cell>
        </row>
        <row r="96">
          <cell r="A96" t="str">
            <v>01410A0143042328</v>
          </cell>
          <cell r="D96">
            <v>666358.42000000004</v>
          </cell>
          <cell r="E96">
            <v>298461.15000000002</v>
          </cell>
        </row>
        <row r="97">
          <cell r="A97" t="str">
            <v>01410A0143042330</v>
          </cell>
          <cell r="D97">
            <v>39016.71</v>
          </cell>
          <cell r="E97">
            <v>0</v>
          </cell>
        </row>
        <row r="98">
          <cell r="A98" t="str">
            <v>01410A0143042435</v>
          </cell>
          <cell r="D98">
            <v>1900.16</v>
          </cell>
          <cell r="E98">
            <v>0</v>
          </cell>
        </row>
        <row r="99">
          <cell r="A99" t="str">
            <v>01410A0143042512</v>
          </cell>
          <cell r="D99">
            <v>1074.97</v>
          </cell>
          <cell r="E99">
            <v>0</v>
          </cell>
        </row>
        <row r="100">
          <cell r="A100" t="str">
            <v>01410A0143042513</v>
          </cell>
          <cell r="D100">
            <v>839.03</v>
          </cell>
          <cell r="E100">
            <v>0</v>
          </cell>
        </row>
        <row r="101">
          <cell r="A101" t="str">
            <v>01410A0143042541</v>
          </cell>
          <cell r="D101">
            <v>1020.19</v>
          </cell>
          <cell r="E101">
            <v>0</v>
          </cell>
        </row>
        <row r="102">
          <cell r="A102" t="str">
            <v>01410A0143042542</v>
          </cell>
          <cell r="D102">
            <v>3900.68</v>
          </cell>
          <cell r="E102">
            <v>0</v>
          </cell>
        </row>
        <row r="103">
          <cell r="A103" t="str">
            <v>01410A0143042613</v>
          </cell>
          <cell r="D103">
            <v>40618.870000000003</v>
          </cell>
          <cell r="E103">
            <v>0</v>
          </cell>
        </row>
        <row r="104">
          <cell r="A104" t="str">
            <v>01410A0147010147</v>
          </cell>
          <cell r="D104">
            <v>9155719.4800000004</v>
          </cell>
          <cell r="E104">
            <v>0</v>
          </cell>
        </row>
        <row r="105">
          <cell r="A105" t="str">
            <v>01410A0147014788</v>
          </cell>
          <cell r="D105">
            <v>426766.93</v>
          </cell>
          <cell r="E105">
            <v>0</v>
          </cell>
        </row>
        <row r="106">
          <cell r="A106" t="str">
            <v>01410A0147033616</v>
          </cell>
          <cell r="D106">
            <v>1457986.64</v>
          </cell>
          <cell r="E106">
            <v>0</v>
          </cell>
        </row>
        <row r="107">
          <cell r="A107" t="str">
            <v>01410A0147037003</v>
          </cell>
          <cell r="D107">
            <v>1682285.2</v>
          </cell>
          <cell r="E107">
            <v>0</v>
          </cell>
        </row>
        <row r="108">
          <cell r="A108" t="str">
            <v>01410A0147043616</v>
          </cell>
          <cell r="D108">
            <v>28202806</v>
          </cell>
          <cell r="E108">
            <v>0</v>
          </cell>
        </row>
        <row r="109">
          <cell r="A109" t="str">
            <v>01410A0147053614</v>
          </cell>
          <cell r="D109">
            <v>3208213.22</v>
          </cell>
          <cell r="E109">
            <v>0</v>
          </cell>
        </row>
        <row r="110">
          <cell r="A110" t="str">
            <v>01410A0147053619</v>
          </cell>
          <cell r="D110">
            <v>12175325.01</v>
          </cell>
          <cell r="E110">
            <v>0</v>
          </cell>
        </row>
        <row r="111">
          <cell r="A111" t="str">
            <v>01410A0148023730</v>
          </cell>
          <cell r="D111">
            <v>19788844.940000001</v>
          </cell>
          <cell r="E111">
            <v>0</v>
          </cell>
        </row>
        <row r="112">
          <cell r="A112" t="str">
            <v>01410A0196011312</v>
          </cell>
          <cell r="D112">
            <v>3110.24</v>
          </cell>
          <cell r="E112">
            <v>0</v>
          </cell>
        </row>
        <row r="113">
          <cell r="A113" t="str">
            <v>01410A0196011313</v>
          </cell>
          <cell r="D113">
            <v>8677.6299999999992</v>
          </cell>
          <cell r="E113">
            <v>0</v>
          </cell>
        </row>
        <row r="114">
          <cell r="A114" t="str">
            <v>01410A0205010205</v>
          </cell>
          <cell r="D114">
            <v>-551.52</v>
          </cell>
          <cell r="E114">
            <v>0</v>
          </cell>
        </row>
        <row r="115">
          <cell r="A115" t="str">
            <v>01410A0205012426</v>
          </cell>
          <cell r="D115">
            <v>78069.34</v>
          </cell>
          <cell r="E115">
            <v>11611.35</v>
          </cell>
        </row>
        <row r="116">
          <cell r="A116" t="str">
            <v>01410A0205012427</v>
          </cell>
          <cell r="D116">
            <v>3457.26</v>
          </cell>
          <cell r="E116">
            <v>0</v>
          </cell>
        </row>
        <row r="117">
          <cell r="A117" t="str">
            <v>01410A0307015001</v>
          </cell>
          <cell r="D117">
            <v>2593.69</v>
          </cell>
          <cell r="E117">
            <v>0</v>
          </cell>
        </row>
        <row r="118">
          <cell r="A118" t="str">
            <v>01410A0307015012</v>
          </cell>
          <cell r="D118">
            <v>252493.7</v>
          </cell>
          <cell r="E118">
            <v>0</v>
          </cell>
        </row>
        <row r="119">
          <cell r="A119" t="str">
            <v>01410A0307015013</v>
          </cell>
          <cell r="D119">
            <v>110164.92</v>
          </cell>
          <cell r="E119">
            <v>48214.17</v>
          </cell>
        </row>
        <row r="120">
          <cell r="A120" t="str">
            <v>01410A0307015014</v>
          </cell>
          <cell r="D120">
            <v>499.01</v>
          </cell>
          <cell r="E120">
            <v>0</v>
          </cell>
        </row>
        <row r="121">
          <cell r="A121" t="str">
            <v>01410A0453010453</v>
          </cell>
          <cell r="D121">
            <v>178.51</v>
          </cell>
          <cell r="E121">
            <v>0</v>
          </cell>
        </row>
        <row r="122">
          <cell r="A122" t="str">
            <v>01410A0453014019</v>
          </cell>
          <cell r="D122">
            <v>64892.959999999999</v>
          </cell>
          <cell r="E122">
            <v>1284.06</v>
          </cell>
        </row>
        <row r="123">
          <cell r="A123" t="str">
            <v>01410A0453014132</v>
          </cell>
          <cell r="D123">
            <v>5.87</v>
          </cell>
          <cell r="E123">
            <v>0</v>
          </cell>
        </row>
        <row r="124">
          <cell r="A124" t="str">
            <v>01410A0453014138</v>
          </cell>
          <cell r="D124">
            <v>2165.29</v>
          </cell>
          <cell r="E124">
            <v>0</v>
          </cell>
        </row>
        <row r="125">
          <cell r="A125" t="str">
            <v>01410A0453014141</v>
          </cell>
          <cell r="D125">
            <v>299.57</v>
          </cell>
          <cell r="E125">
            <v>0</v>
          </cell>
        </row>
        <row r="126">
          <cell r="A126" t="str">
            <v>01410A0453014142</v>
          </cell>
          <cell r="D126">
            <v>616.78</v>
          </cell>
          <cell r="E126">
            <v>0</v>
          </cell>
        </row>
        <row r="127">
          <cell r="A127" t="str">
            <v>01410A0453014143</v>
          </cell>
          <cell r="D127">
            <v>3509.94</v>
          </cell>
          <cell r="E127">
            <v>0</v>
          </cell>
        </row>
        <row r="128">
          <cell r="A128" t="str">
            <v>01410A0453014301</v>
          </cell>
          <cell r="D128">
            <v>1560.37</v>
          </cell>
          <cell r="E128">
            <v>0</v>
          </cell>
        </row>
        <row r="129">
          <cell r="A129" t="str">
            <v>01410A0453014528</v>
          </cell>
          <cell r="D129">
            <v>5.87</v>
          </cell>
          <cell r="E129">
            <v>0</v>
          </cell>
        </row>
        <row r="130">
          <cell r="A130" t="str">
            <v>01410A0453020453</v>
          </cell>
          <cell r="D130">
            <v>-318.31</v>
          </cell>
          <cell r="E130">
            <v>0</v>
          </cell>
        </row>
        <row r="131">
          <cell r="A131" t="str">
            <v>01410A0453024142</v>
          </cell>
          <cell r="D131">
            <v>41.24</v>
          </cell>
          <cell r="E131">
            <v>0</v>
          </cell>
        </row>
        <row r="132">
          <cell r="A132" t="str">
            <v>01410A0453024143</v>
          </cell>
          <cell r="D132">
            <v>127.19</v>
          </cell>
          <cell r="E132">
            <v>0</v>
          </cell>
        </row>
        <row r="133">
          <cell r="A133" t="str">
            <v>01410A0453027000</v>
          </cell>
          <cell r="D133">
            <v>4928.96</v>
          </cell>
          <cell r="E133">
            <v>0</v>
          </cell>
        </row>
        <row r="134">
          <cell r="A134" t="str">
            <v>01410A0697012422</v>
          </cell>
          <cell r="D134">
            <v>26112.959999999999</v>
          </cell>
          <cell r="E134">
            <v>2778.54</v>
          </cell>
        </row>
        <row r="135">
          <cell r="A135" t="str">
            <v>01410A0728010728</v>
          </cell>
          <cell r="D135">
            <v>-2103.1</v>
          </cell>
          <cell r="E135">
            <v>0</v>
          </cell>
        </row>
        <row r="136">
          <cell r="A136" t="str">
            <v>01410A0728012423</v>
          </cell>
          <cell r="D136">
            <v>38656.99</v>
          </cell>
          <cell r="E136">
            <v>25000</v>
          </cell>
        </row>
        <row r="137">
          <cell r="A137" t="str">
            <v>01410A0728012424</v>
          </cell>
          <cell r="D137">
            <v>5.71</v>
          </cell>
          <cell r="E137">
            <v>10000</v>
          </cell>
        </row>
        <row r="138">
          <cell r="A138" t="str">
            <v>01410A0845018018</v>
          </cell>
          <cell r="D138">
            <v>509.19</v>
          </cell>
          <cell r="E138">
            <v>0</v>
          </cell>
        </row>
        <row r="139">
          <cell r="A139" t="str">
            <v>01410A0845018071</v>
          </cell>
          <cell r="D139">
            <v>15624.56</v>
          </cell>
          <cell r="E139">
            <v>287</v>
          </cell>
        </row>
        <row r="140">
          <cell r="A140" t="str">
            <v>01410A0927010927</v>
          </cell>
          <cell r="D140">
            <v>-1943.18</v>
          </cell>
          <cell r="E140">
            <v>0</v>
          </cell>
        </row>
        <row r="141">
          <cell r="A141" t="str">
            <v>01410A0927013850</v>
          </cell>
          <cell r="D141">
            <v>302701.49</v>
          </cell>
          <cell r="E141">
            <v>338034.07</v>
          </cell>
        </row>
        <row r="142">
          <cell r="A142" t="str">
            <v>01410A0953010953</v>
          </cell>
          <cell r="D142">
            <v>0</v>
          </cell>
          <cell r="E142">
            <v>0</v>
          </cell>
        </row>
        <row r="143">
          <cell r="A143" t="str">
            <v>01410A0953019100</v>
          </cell>
          <cell r="D143">
            <v>11927.16</v>
          </cell>
          <cell r="E143">
            <v>0</v>
          </cell>
        </row>
        <row r="144">
          <cell r="A144" t="str">
            <v>01410A0953019110</v>
          </cell>
          <cell r="D144">
            <v>95170.63</v>
          </cell>
          <cell r="E144">
            <v>67500</v>
          </cell>
        </row>
        <row r="145">
          <cell r="A145" t="str">
            <v>01410A0953019112</v>
          </cell>
          <cell r="D145">
            <v>441607.8</v>
          </cell>
          <cell r="E145">
            <v>143677.01999999999</v>
          </cell>
        </row>
        <row r="146">
          <cell r="A146" t="str">
            <v>01410A0953019114</v>
          </cell>
          <cell r="D146">
            <v>29169.64</v>
          </cell>
          <cell r="E146">
            <v>22906.36</v>
          </cell>
        </row>
        <row r="147">
          <cell r="A147" t="str">
            <v>01410A0953019970</v>
          </cell>
          <cell r="D147">
            <v>105.85</v>
          </cell>
          <cell r="E147">
            <v>55884</v>
          </cell>
        </row>
        <row r="148">
          <cell r="A148" t="str">
            <v>01410A0953029100</v>
          </cell>
          <cell r="D148">
            <v>34524.79</v>
          </cell>
          <cell r="E148">
            <v>0</v>
          </cell>
        </row>
        <row r="149">
          <cell r="A149" t="str">
            <v>01410A0953029920</v>
          </cell>
          <cell r="D149">
            <v>443241.29</v>
          </cell>
          <cell r="E149">
            <v>378907.97</v>
          </cell>
        </row>
        <row r="150">
          <cell r="A150" t="str">
            <v>01410A0953029922</v>
          </cell>
          <cell r="D150">
            <v>3258200.16</v>
          </cell>
          <cell r="E150">
            <v>2760385.88</v>
          </cell>
        </row>
        <row r="151">
          <cell r="A151" t="str">
            <v>01410A0953069960</v>
          </cell>
          <cell r="D151">
            <v>2606604.89</v>
          </cell>
          <cell r="E151">
            <v>1977544.24</v>
          </cell>
        </row>
        <row r="152">
          <cell r="A152" t="str">
            <v>01410A0953079970</v>
          </cell>
          <cell r="D152">
            <v>4988985.8499999996</v>
          </cell>
          <cell r="E152">
            <v>2806017.89</v>
          </cell>
        </row>
        <row r="153">
          <cell r="A153" t="str">
            <v>01410A0954016300</v>
          </cell>
          <cell r="D153">
            <v>1402.85</v>
          </cell>
          <cell r="E153">
            <v>0</v>
          </cell>
        </row>
        <row r="154">
          <cell r="A154" t="str">
            <v>01410A0955010955</v>
          </cell>
          <cell r="D154">
            <v>-1223.4100000000001</v>
          </cell>
          <cell r="E154">
            <v>0</v>
          </cell>
        </row>
        <row r="155">
          <cell r="A155" t="str">
            <v>01410A0956019560</v>
          </cell>
          <cell r="D155">
            <v>0</v>
          </cell>
          <cell r="E155">
            <v>410062</v>
          </cell>
        </row>
        <row r="156">
          <cell r="A156" t="str">
            <v>01410A0957019018</v>
          </cell>
          <cell r="D156">
            <v>25106.55</v>
          </cell>
          <cell r="E156">
            <v>2010</v>
          </cell>
        </row>
        <row r="157">
          <cell r="A157" t="str">
            <v>01410A0957019019</v>
          </cell>
          <cell r="D157">
            <v>6760.8</v>
          </cell>
          <cell r="E157">
            <v>0</v>
          </cell>
        </row>
        <row r="158">
          <cell r="A158" t="str">
            <v>01410A0957019028</v>
          </cell>
          <cell r="D158">
            <v>3420.65</v>
          </cell>
          <cell r="E158">
            <v>0</v>
          </cell>
        </row>
        <row r="159">
          <cell r="A159" t="str">
            <v>01410A0958019580</v>
          </cell>
          <cell r="D159">
            <v>24120</v>
          </cell>
          <cell r="E159">
            <v>16057</v>
          </cell>
        </row>
        <row r="160">
          <cell r="A160" t="str">
            <v>01410A0959019255</v>
          </cell>
          <cell r="D160">
            <v>898473.88</v>
          </cell>
          <cell r="E160">
            <v>454497.75</v>
          </cell>
        </row>
        <row r="161">
          <cell r="A161" t="str">
            <v>01410A0960019831</v>
          </cell>
          <cell r="D161">
            <v>1181476.6299999999</v>
          </cell>
          <cell r="E161">
            <v>402.95</v>
          </cell>
        </row>
        <row r="162">
          <cell r="A162" t="str">
            <v>01410A0961019731</v>
          </cell>
          <cell r="D162">
            <v>109561.63</v>
          </cell>
          <cell r="E162">
            <v>58333.37</v>
          </cell>
        </row>
        <row r="163">
          <cell r="A163" t="str">
            <v>01410A0961019733</v>
          </cell>
          <cell r="D163">
            <v>88004.19</v>
          </cell>
          <cell r="E163">
            <v>46300.81</v>
          </cell>
        </row>
        <row r="164">
          <cell r="A164" t="str">
            <v>01410A0961019734</v>
          </cell>
          <cell r="D164">
            <v>105860.26</v>
          </cell>
          <cell r="E164">
            <v>58338.74</v>
          </cell>
        </row>
        <row r="165">
          <cell r="A165" t="str">
            <v>01410A0961019735</v>
          </cell>
          <cell r="D165">
            <v>68911.16</v>
          </cell>
          <cell r="E165">
            <v>0</v>
          </cell>
        </row>
        <row r="166">
          <cell r="A166" t="str">
            <v>01410A0961019736</v>
          </cell>
          <cell r="D166">
            <v>544387.94999999995</v>
          </cell>
          <cell r="E166">
            <v>288355.3</v>
          </cell>
        </row>
        <row r="167">
          <cell r="A167" t="str">
            <v>01410A0961019737</v>
          </cell>
          <cell r="D167">
            <v>770242.87</v>
          </cell>
          <cell r="E167">
            <v>423213.15</v>
          </cell>
        </row>
        <row r="168">
          <cell r="A168" t="str">
            <v>01410A0961019738</v>
          </cell>
          <cell r="D168">
            <v>324729.58</v>
          </cell>
          <cell r="E168">
            <v>178925.92</v>
          </cell>
        </row>
        <row r="169">
          <cell r="A169" t="str">
            <v>01410A0961019739</v>
          </cell>
          <cell r="D169">
            <v>478633.99</v>
          </cell>
          <cell r="E169">
            <v>229498.61</v>
          </cell>
        </row>
        <row r="170">
          <cell r="A170" t="str">
            <v>01410AZ01501Z015</v>
          </cell>
          <cell r="D170">
            <v>2218758.0299999998</v>
          </cell>
          <cell r="E170">
            <v>2393451.27</v>
          </cell>
        </row>
        <row r="171">
          <cell r="A171" t="str">
            <v>01410AZ020014900</v>
          </cell>
          <cell r="D171">
            <v>455189.54</v>
          </cell>
          <cell r="E171">
            <v>486216.34</v>
          </cell>
        </row>
        <row r="172">
          <cell r="A172" t="str">
            <v>01410AZ020014901</v>
          </cell>
          <cell r="D172">
            <v>114869.5</v>
          </cell>
          <cell r="E172">
            <v>404370.75</v>
          </cell>
        </row>
        <row r="173">
          <cell r="A173" t="str">
            <v>01410AZ020014902</v>
          </cell>
          <cell r="D173">
            <v>220441</v>
          </cell>
          <cell r="E173">
            <v>14694.93</v>
          </cell>
        </row>
        <row r="174">
          <cell r="A174" t="str">
            <v>01410AZ020014903</v>
          </cell>
          <cell r="D174">
            <v>-46.05</v>
          </cell>
          <cell r="E174">
            <v>0</v>
          </cell>
        </row>
        <row r="175">
          <cell r="A175" t="str">
            <v>01410AZ020014904</v>
          </cell>
          <cell r="D175">
            <v>170192.64000000001</v>
          </cell>
          <cell r="E175">
            <v>2636</v>
          </cell>
        </row>
        <row r="176">
          <cell r="A176" t="str">
            <v>01410AZ020014906</v>
          </cell>
          <cell r="D176">
            <v>149332.76</v>
          </cell>
          <cell r="E176">
            <v>0</v>
          </cell>
        </row>
        <row r="177">
          <cell r="A177" t="str">
            <v>01410AZ020014908</v>
          </cell>
          <cell r="D177">
            <v>15448.86</v>
          </cell>
          <cell r="E177">
            <v>0</v>
          </cell>
        </row>
        <row r="178">
          <cell r="A178" t="str">
            <v>01410AZ020014910</v>
          </cell>
          <cell r="D178">
            <v>45743.87</v>
          </cell>
          <cell r="E178">
            <v>0</v>
          </cell>
        </row>
        <row r="179">
          <cell r="A179" t="str">
            <v>01410AZ020014913</v>
          </cell>
          <cell r="D179">
            <v>1298.24</v>
          </cell>
          <cell r="E179">
            <v>980</v>
          </cell>
        </row>
        <row r="180">
          <cell r="A180" t="str">
            <v>01410AZ020014913</v>
          </cell>
          <cell r="D180">
            <v>76683.070000000007</v>
          </cell>
          <cell r="E180">
            <v>18944.400000000001</v>
          </cell>
        </row>
        <row r="181">
          <cell r="A181" t="str">
            <v>01410AZ020014913</v>
          </cell>
          <cell r="D181">
            <v>591.59</v>
          </cell>
          <cell r="E181">
            <v>7875</v>
          </cell>
        </row>
        <row r="182">
          <cell r="A182" t="str">
            <v>01410AZ020014915</v>
          </cell>
          <cell r="D182">
            <v>226604.16</v>
          </cell>
          <cell r="E182">
            <v>0</v>
          </cell>
        </row>
        <row r="183">
          <cell r="A183" t="str">
            <v>01410AZ020014916</v>
          </cell>
          <cell r="D183">
            <v>798.46</v>
          </cell>
          <cell r="E183">
            <v>0</v>
          </cell>
        </row>
        <row r="184">
          <cell r="A184" t="str">
            <v>01410AZ020014917</v>
          </cell>
          <cell r="D184">
            <v>21626.7</v>
          </cell>
          <cell r="E184">
            <v>1370.57</v>
          </cell>
        </row>
        <row r="185">
          <cell r="A185" t="str">
            <v>01410AZ020014918</v>
          </cell>
          <cell r="D185">
            <v>100793.43</v>
          </cell>
          <cell r="E185">
            <v>95604.85</v>
          </cell>
        </row>
        <row r="186">
          <cell r="A186" t="str">
            <v>01410AZ020014919</v>
          </cell>
          <cell r="D186">
            <v>202.84</v>
          </cell>
          <cell r="E186">
            <v>0</v>
          </cell>
        </row>
        <row r="187">
          <cell r="A187" t="str">
            <v>01410AZ020014920</v>
          </cell>
          <cell r="D187">
            <v>-3614.22</v>
          </cell>
          <cell r="E187">
            <v>0</v>
          </cell>
        </row>
        <row r="188">
          <cell r="A188" t="str">
            <v>01410AZ020014927</v>
          </cell>
          <cell r="D188">
            <v>1040.25</v>
          </cell>
          <cell r="E188">
            <v>0</v>
          </cell>
        </row>
        <row r="189">
          <cell r="A189" t="str">
            <v>01410AZ020014928</v>
          </cell>
          <cell r="D189">
            <v>5118.33</v>
          </cell>
          <cell r="E189">
            <v>19456.93</v>
          </cell>
        </row>
        <row r="190">
          <cell r="A190" t="str">
            <v>01410AZ02001Z020</v>
          </cell>
          <cell r="D190">
            <v>3505.52</v>
          </cell>
          <cell r="E190">
            <v>0</v>
          </cell>
        </row>
        <row r="191">
          <cell r="A191" t="str">
            <v>01414A0121481100</v>
          </cell>
          <cell r="D191">
            <v>11100.97</v>
          </cell>
          <cell r="E191">
            <v>0</v>
          </cell>
        </row>
        <row r="192">
          <cell r="A192" t="str">
            <v>01414A0121481104</v>
          </cell>
          <cell r="D192">
            <v>514385.82</v>
          </cell>
          <cell r="E192">
            <v>988902.82</v>
          </cell>
        </row>
        <row r="193">
          <cell r="A193" t="str">
            <v>01414A0121481130</v>
          </cell>
          <cell r="D193">
            <v>531144.55000000005</v>
          </cell>
          <cell r="E193">
            <v>847500</v>
          </cell>
        </row>
        <row r="194">
          <cell r="A194" t="str">
            <v>01414A0121482114</v>
          </cell>
          <cell r="D194">
            <v>0</v>
          </cell>
          <cell r="E194">
            <v>15000</v>
          </cell>
        </row>
        <row r="195">
          <cell r="A195" t="str">
            <v>01414A0121482120</v>
          </cell>
          <cell r="D195">
            <v>6491</v>
          </cell>
          <cell r="E195">
            <v>19998</v>
          </cell>
        </row>
        <row r="196">
          <cell r="A196" t="str">
            <v>01414A0121482121</v>
          </cell>
          <cell r="D196">
            <v>630.84</v>
          </cell>
          <cell r="E196">
            <v>0</v>
          </cell>
        </row>
        <row r="197">
          <cell r="A197" t="str">
            <v>01414A0121482122</v>
          </cell>
          <cell r="D197">
            <v>372876</v>
          </cell>
          <cell r="E197">
            <v>307200</v>
          </cell>
        </row>
        <row r="198">
          <cell r="A198" t="str">
            <v>01414A0121482124</v>
          </cell>
          <cell r="D198">
            <v>3938.38</v>
          </cell>
          <cell r="E198">
            <v>233.94</v>
          </cell>
        </row>
        <row r="199">
          <cell r="A199" t="str">
            <v>01414A0121482126</v>
          </cell>
          <cell r="D199">
            <v>1006.15</v>
          </cell>
          <cell r="E199">
            <v>0</v>
          </cell>
        </row>
        <row r="200">
          <cell r="A200" t="str">
            <v>01414A012148OL04</v>
          </cell>
          <cell r="D200">
            <v>8654.66</v>
          </cell>
          <cell r="E200">
            <v>0</v>
          </cell>
        </row>
        <row r="201">
          <cell r="A201" t="str">
            <v>01414A012148OL05</v>
          </cell>
          <cell r="D201">
            <v>8654.66</v>
          </cell>
          <cell r="E201">
            <v>0</v>
          </cell>
        </row>
        <row r="202">
          <cell r="A202" t="str">
            <v>01414A0122621200</v>
          </cell>
          <cell r="D202">
            <v>5197</v>
          </cell>
          <cell r="E202">
            <v>26156</v>
          </cell>
        </row>
        <row r="203">
          <cell r="A203" t="str">
            <v>01414A0122621208</v>
          </cell>
          <cell r="D203">
            <v>1436.23</v>
          </cell>
          <cell r="E203">
            <v>3.15</v>
          </cell>
        </row>
        <row r="204">
          <cell r="A204" t="str">
            <v>01414A0122621210</v>
          </cell>
          <cell r="D204">
            <v>51143.93</v>
          </cell>
          <cell r="E204">
            <v>51481.84</v>
          </cell>
        </row>
        <row r="205">
          <cell r="A205" t="str">
            <v>01414A0136671300</v>
          </cell>
          <cell r="D205">
            <v>42312.5</v>
          </cell>
          <cell r="E205">
            <v>1239.6400000000001</v>
          </cell>
        </row>
        <row r="206">
          <cell r="A206" t="str">
            <v>01414A0136671310</v>
          </cell>
          <cell r="D206">
            <v>13295</v>
          </cell>
          <cell r="E206">
            <v>28535</v>
          </cell>
        </row>
        <row r="207">
          <cell r="A207" t="str">
            <v>01414A0136671333</v>
          </cell>
          <cell r="D207">
            <v>181352.72</v>
          </cell>
          <cell r="E207">
            <v>0</v>
          </cell>
        </row>
        <row r="208">
          <cell r="A208" t="str">
            <v>01414A0705420705</v>
          </cell>
          <cell r="D208">
            <v>308641.98</v>
          </cell>
          <cell r="E208">
            <v>0</v>
          </cell>
        </row>
        <row r="209">
          <cell r="A209" t="str">
            <v>01414A0705520705</v>
          </cell>
          <cell r="D209">
            <v>8859212.6199999992</v>
          </cell>
          <cell r="E209">
            <v>0</v>
          </cell>
        </row>
        <row r="210">
          <cell r="A210" t="str">
            <v>01414A0732440732</v>
          </cell>
          <cell r="D210">
            <v>1687147.3</v>
          </cell>
          <cell r="E210">
            <v>0</v>
          </cell>
        </row>
        <row r="211">
          <cell r="A211" t="str">
            <v>01414A0732460732</v>
          </cell>
          <cell r="D211">
            <v>1894019</v>
          </cell>
          <cell r="E211">
            <v>0</v>
          </cell>
        </row>
        <row r="212">
          <cell r="A212" t="str">
            <v>01414A0978010978</v>
          </cell>
          <cell r="D212">
            <v>1288101.67</v>
          </cell>
          <cell r="E212">
            <v>0</v>
          </cell>
        </row>
        <row r="213">
          <cell r="A213" t="str">
            <v>01414B0105202401</v>
          </cell>
          <cell r="D213">
            <v>211835.69</v>
          </cell>
          <cell r="E213">
            <v>49649.279999999999</v>
          </cell>
        </row>
        <row r="214">
          <cell r="A214" t="str">
            <v>01414B0105202402</v>
          </cell>
          <cell r="D214">
            <v>480.95</v>
          </cell>
          <cell r="E214">
            <v>0</v>
          </cell>
        </row>
        <row r="215">
          <cell r="A215" t="str">
            <v>01414B0105202403</v>
          </cell>
          <cell r="D215">
            <v>19948.54</v>
          </cell>
          <cell r="E215">
            <v>0</v>
          </cell>
        </row>
        <row r="216">
          <cell r="A216" t="str">
            <v>01414B0105202404</v>
          </cell>
          <cell r="D216">
            <v>237.71</v>
          </cell>
          <cell r="E216">
            <v>0</v>
          </cell>
        </row>
        <row r="217">
          <cell r="A217" t="str">
            <v>01414B0105202406</v>
          </cell>
          <cell r="D217">
            <v>315101.03000000003</v>
          </cell>
          <cell r="E217">
            <v>306090.15999999997</v>
          </cell>
        </row>
        <row r="218">
          <cell r="A218" t="str">
            <v>01414B0105202407</v>
          </cell>
          <cell r="D218">
            <v>37472.43</v>
          </cell>
          <cell r="E218">
            <v>0</v>
          </cell>
        </row>
        <row r="219">
          <cell r="A219" t="str">
            <v>01414B0105202408</v>
          </cell>
          <cell r="D219">
            <v>1632477.25</v>
          </cell>
          <cell r="E219">
            <v>708016.44</v>
          </cell>
        </row>
        <row r="220">
          <cell r="A220" t="str">
            <v>01414B0105202409</v>
          </cell>
          <cell r="D220">
            <v>5735.02</v>
          </cell>
          <cell r="E220">
            <v>0</v>
          </cell>
        </row>
        <row r="221">
          <cell r="A221" t="str">
            <v>01414B0105202410</v>
          </cell>
          <cell r="D221">
            <v>194192.93</v>
          </cell>
          <cell r="E221">
            <v>0</v>
          </cell>
        </row>
        <row r="222">
          <cell r="A222" t="str">
            <v>01414B0105202411</v>
          </cell>
          <cell r="D222">
            <v>11560.27</v>
          </cell>
          <cell r="E222">
            <v>16676.36</v>
          </cell>
        </row>
        <row r="223">
          <cell r="A223" t="str">
            <v>01414B0105202412</v>
          </cell>
          <cell r="D223">
            <v>143.38999999999999</v>
          </cell>
          <cell r="E223">
            <v>0</v>
          </cell>
        </row>
        <row r="224">
          <cell r="A224" t="str">
            <v>01414B0105202414</v>
          </cell>
          <cell r="D224">
            <v>106736.49</v>
          </cell>
          <cell r="E224">
            <v>23594.57</v>
          </cell>
        </row>
        <row r="225">
          <cell r="A225" t="str">
            <v>01414B0105202416</v>
          </cell>
          <cell r="D225">
            <v>26201.14</v>
          </cell>
          <cell r="E225">
            <v>0</v>
          </cell>
        </row>
        <row r="226">
          <cell r="A226" t="str">
            <v>01414B0105202417</v>
          </cell>
          <cell r="D226">
            <v>239852.28</v>
          </cell>
          <cell r="E226">
            <v>12789.91</v>
          </cell>
        </row>
        <row r="227">
          <cell r="A227" t="str">
            <v>01414B0105202419</v>
          </cell>
          <cell r="D227">
            <v>224758.07</v>
          </cell>
          <cell r="E227">
            <v>0</v>
          </cell>
        </row>
        <row r="228">
          <cell r="A228" t="str">
            <v>01414B0105202420</v>
          </cell>
          <cell r="D228">
            <v>13748.37</v>
          </cell>
          <cell r="E228">
            <v>0</v>
          </cell>
        </row>
        <row r="229">
          <cell r="A229" t="str">
            <v>01414B0105202421</v>
          </cell>
          <cell r="D229">
            <v>47507.09</v>
          </cell>
          <cell r="E229">
            <v>0</v>
          </cell>
        </row>
        <row r="230">
          <cell r="A230" t="str">
            <v>01414B0105202422</v>
          </cell>
          <cell r="D230">
            <v>16982.060000000001</v>
          </cell>
          <cell r="E230">
            <v>0</v>
          </cell>
        </row>
        <row r="231">
          <cell r="A231" t="str">
            <v>01414B0105202425</v>
          </cell>
          <cell r="D231">
            <v>33241.699999999997</v>
          </cell>
          <cell r="E231">
            <v>2929.1</v>
          </cell>
        </row>
        <row r="232">
          <cell r="A232" t="str">
            <v>01414B0105202427</v>
          </cell>
          <cell r="D232">
            <v>19571.95</v>
          </cell>
          <cell r="E232">
            <v>0</v>
          </cell>
        </row>
        <row r="233">
          <cell r="A233" t="str">
            <v>01414B0105202428</v>
          </cell>
          <cell r="D233">
            <v>2475</v>
          </cell>
          <cell r="E233">
            <v>0</v>
          </cell>
        </row>
        <row r="234">
          <cell r="A234" t="str">
            <v>01414B0105202430</v>
          </cell>
          <cell r="D234">
            <v>6540.77</v>
          </cell>
          <cell r="E234">
            <v>0</v>
          </cell>
        </row>
        <row r="235">
          <cell r="A235" t="str">
            <v>01414B0105202431</v>
          </cell>
          <cell r="D235">
            <v>214301.62</v>
          </cell>
          <cell r="E235">
            <v>163901.99</v>
          </cell>
        </row>
        <row r="236">
          <cell r="A236" t="str">
            <v>01414B0105202436</v>
          </cell>
          <cell r="D236">
            <v>129595.04</v>
          </cell>
          <cell r="E236">
            <v>80130.880000000005</v>
          </cell>
        </row>
        <row r="237">
          <cell r="A237" t="str">
            <v>01414B0105202440</v>
          </cell>
          <cell r="D237">
            <v>32057.7</v>
          </cell>
          <cell r="E237">
            <v>1670.99</v>
          </cell>
        </row>
        <row r="238">
          <cell r="A238" t="str">
            <v>01414B0105202441</v>
          </cell>
          <cell r="D238">
            <v>11454.12</v>
          </cell>
          <cell r="E238">
            <v>16747.62</v>
          </cell>
        </row>
        <row r="239">
          <cell r="A239" t="str">
            <v>01414B0105202446</v>
          </cell>
          <cell r="D239">
            <v>16694.11</v>
          </cell>
          <cell r="E239">
            <v>0</v>
          </cell>
        </row>
        <row r="240">
          <cell r="A240" t="str">
            <v>01414B0105202448</v>
          </cell>
          <cell r="D240">
            <v>578.09</v>
          </cell>
          <cell r="E240">
            <v>0</v>
          </cell>
        </row>
        <row r="241">
          <cell r="A241" t="str">
            <v>01414B0105202454</v>
          </cell>
          <cell r="D241">
            <v>5500.89</v>
          </cell>
          <cell r="E241">
            <v>291.87</v>
          </cell>
        </row>
        <row r="242">
          <cell r="A242" t="str">
            <v>01414B0105202455</v>
          </cell>
          <cell r="D242">
            <v>60974.97</v>
          </cell>
          <cell r="E242">
            <v>47169.77</v>
          </cell>
        </row>
        <row r="243">
          <cell r="A243" t="str">
            <v>01414B0105202460</v>
          </cell>
          <cell r="D243">
            <v>7127.08</v>
          </cell>
          <cell r="E243">
            <v>4054.32</v>
          </cell>
        </row>
        <row r="244">
          <cell r="A244" t="str">
            <v>01414B0105202461</v>
          </cell>
          <cell r="D244">
            <v>10524.65</v>
          </cell>
          <cell r="E244">
            <v>0</v>
          </cell>
        </row>
        <row r="245">
          <cell r="A245" t="str">
            <v>01414B0105202465</v>
          </cell>
          <cell r="D245">
            <v>108738.64</v>
          </cell>
          <cell r="E245">
            <v>94046.14</v>
          </cell>
        </row>
        <row r="246">
          <cell r="A246" t="str">
            <v>01414B0105202471</v>
          </cell>
          <cell r="D246">
            <v>7240.54</v>
          </cell>
          <cell r="E246">
            <v>0</v>
          </cell>
        </row>
        <row r="247">
          <cell r="A247" t="str">
            <v>01414B0105202481</v>
          </cell>
          <cell r="D247">
            <v>127475.74</v>
          </cell>
          <cell r="E247">
            <v>99903.46</v>
          </cell>
        </row>
        <row r="248">
          <cell r="A248" t="str">
            <v>01414B0105202482</v>
          </cell>
          <cell r="D248">
            <v>12532.55</v>
          </cell>
          <cell r="E248">
            <v>0</v>
          </cell>
        </row>
        <row r="249">
          <cell r="A249" t="str">
            <v>01414B0105202483</v>
          </cell>
          <cell r="D249">
            <v>3634.43</v>
          </cell>
          <cell r="E249">
            <v>0</v>
          </cell>
        </row>
        <row r="250">
          <cell r="A250" t="str">
            <v>01414B0105202484</v>
          </cell>
          <cell r="D250">
            <v>185907.31</v>
          </cell>
          <cell r="E250">
            <v>177460.79</v>
          </cell>
        </row>
        <row r="251">
          <cell r="A251" t="str">
            <v>01414B0105202485</v>
          </cell>
          <cell r="D251">
            <v>19255.59</v>
          </cell>
          <cell r="E251">
            <v>0</v>
          </cell>
        </row>
        <row r="252">
          <cell r="A252" t="str">
            <v>01414B0105202486</v>
          </cell>
          <cell r="D252">
            <v>776.11</v>
          </cell>
          <cell r="E252">
            <v>0</v>
          </cell>
        </row>
        <row r="253">
          <cell r="A253" t="str">
            <v>01414B0105203413</v>
          </cell>
          <cell r="D253">
            <v>62403.43</v>
          </cell>
          <cell r="E253">
            <v>0</v>
          </cell>
        </row>
        <row r="254">
          <cell r="A254" t="str">
            <v>01414B0105203414</v>
          </cell>
          <cell r="D254">
            <v>124181.06</v>
          </cell>
          <cell r="E254">
            <v>0</v>
          </cell>
        </row>
        <row r="255">
          <cell r="A255" t="str">
            <v>01414B0105208120</v>
          </cell>
          <cell r="D255">
            <v>132315.60999999999</v>
          </cell>
          <cell r="E255">
            <v>67684.39</v>
          </cell>
        </row>
        <row r="256">
          <cell r="A256" t="str">
            <v>01414B0105222401</v>
          </cell>
          <cell r="D256">
            <v>1100.82</v>
          </cell>
          <cell r="E256">
            <v>0</v>
          </cell>
        </row>
        <row r="257">
          <cell r="A257" t="str">
            <v>01414B0105222403</v>
          </cell>
          <cell r="D257">
            <v>500</v>
          </cell>
          <cell r="E257">
            <v>0</v>
          </cell>
        </row>
        <row r="258">
          <cell r="A258" t="str">
            <v>01414B0105222407</v>
          </cell>
          <cell r="D258">
            <v>1827.5</v>
          </cell>
          <cell r="E258">
            <v>5686</v>
          </cell>
        </row>
        <row r="259">
          <cell r="A259" t="str">
            <v>01414B0105222408</v>
          </cell>
          <cell r="D259">
            <v>43020.11</v>
          </cell>
          <cell r="E259">
            <v>89540.89</v>
          </cell>
        </row>
        <row r="260">
          <cell r="A260" t="str">
            <v>01414B0105222410</v>
          </cell>
          <cell r="D260">
            <v>7899.75</v>
          </cell>
          <cell r="E260">
            <v>0</v>
          </cell>
        </row>
        <row r="261">
          <cell r="A261" t="str">
            <v>01414B0105222411</v>
          </cell>
          <cell r="D261">
            <v>7658.25</v>
          </cell>
          <cell r="E261">
            <v>0</v>
          </cell>
        </row>
        <row r="262">
          <cell r="A262" t="str">
            <v>01414B0105222414</v>
          </cell>
          <cell r="D262">
            <v>251.7</v>
          </cell>
          <cell r="E262">
            <v>0</v>
          </cell>
        </row>
        <row r="263">
          <cell r="A263" t="str">
            <v>01414B0105222420</v>
          </cell>
          <cell r="D263">
            <v>82.48</v>
          </cell>
          <cell r="E263">
            <v>0</v>
          </cell>
        </row>
        <row r="264">
          <cell r="A264" t="str">
            <v>01414B0105222425</v>
          </cell>
          <cell r="D264">
            <v>2600</v>
          </cell>
          <cell r="E264">
            <v>0</v>
          </cell>
        </row>
        <row r="265">
          <cell r="A265" t="str">
            <v>01414B0105222431</v>
          </cell>
          <cell r="D265">
            <v>195.55</v>
          </cell>
          <cell r="E265">
            <v>100000</v>
          </cell>
        </row>
        <row r="266">
          <cell r="A266" t="str">
            <v>01414B0105222436</v>
          </cell>
          <cell r="D266">
            <v>3049.61</v>
          </cell>
          <cell r="E266">
            <v>0</v>
          </cell>
        </row>
        <row r="267">
          <cell r="A267" t="str">
            <v>01414B0105222440</v>
          </cell>
          <cell r="D267">
            <v>6676.3</v>
          </cell>
          <cell r="E267">
            <v>0</v>
          </cell>
        </row>
        <row r="268">
          <cell r="A268" t="str">
            <v>01414B0105222447</v>
          </cell>
          <cell r="D268">
            <v>42567.25</v>
          </cell>
          <cell r="E268">
            <v>71941.710000000006</v>
          </cell>
        </row>
        <row r="269">
          <cell r="A269" t="str">
            <v>01414B0105222448</v>
          </cell>
          <cell r="D269">
            <v>13914.75</v>
          </cell>
          <cell r="E269">
            <v>0</v>
          </cell>
        </row>
        <row r="270">
          <cell r="A270" t="str">
            <v>01414B0105222460</v>
          </cell>
          <cell r="D270">
            <v>583.57000000000005</v>
          </cell>
          <cell r="E270">
            <v>0</v>
          </cell>
        </row>
        <row r="271">
          <cell r="A271" t="str">
            <v>01414B0105222471</v>
          </cell>
          <cell r="D271">
            <v>219.12</v>
          </cell>
          <cell r="E271">
            <v>0</v>
          </cell>
        </row>
        <row r="272">
          <cell r="A272" t="str">
            <v>01414B0105222481</v>
          </cell>
          <cell r="D272">
            <v>146.66</v>
          </cell>
          <cell r="E272">
            <v>0</v>
          </cell>
        </row>
        <row r="273">
          <cell r="A273" t="str">
            <v>01414B0105222482</v>
          </cell>
          <cell r="D273">
            <v>718.75</v>
          </cell>
          <cell r="E273">
            <v>0</v>
          </cell>
        </row>
        <row r="274">
          <cell r="A274" t="str">
            <v>01414B0105222483</v>
          </cell>
          <cell r="D274">
            <v>540</v>
          </cell>
          <cell r="E274">
            <v>0</v>
          </cell>
        </row>
        <row r="275">
          <cell r="A275" t="str">
            <v>01414B0105222485</v>
          </cell>
          <cell r="D275">
            <v>136</v>
          </cell>
          <cell r="E275">
            <v>0</v>
          </cell>
        </row>
        <row r="276">
          <cell r="A276" t="str">
            <v>01414B0105223413</v>
          </cell>
          <cell r="D276">
            <v>15815.89</v>
          </cell>
          <cell r="E276">
            <v>0</v>
          </cell>
        </row>
        <row r="277">
          <cell r="A277" t="str">
            <v>01414B0105223414</v>
          </cell>
          <cell r="D277">
            <v>12097.37</v>
          </cell>
          <cell r="E277">
            <v>0</v>
          </cell>
        </row>
        <row r="278">
          <cell r="A278" t="str">
            <v>01414B0105228120</v>
          </cell>
          <cell r="D278">
            <v>80395</v>
          </cell>
          <cell r="E278">
            <v>0</v>
          </cell>
        </row>
        <row r="279">
          <cell r="A279" t="str">
            <v>01414C0120252501</v>
          </cell>
          <cell r="D279">
            <v>3331.22</v>
          </cell>
          <cell r="E279">
            <v>0</v>
          </cell>
        </row>
        <row r="280">
          <cell r="A280" t="str">
            <v>01414C0120252502</v>
          </cell>
          <cell r="D280">
            <v>66.66</v>
          </cell>
          <cell r="E280">
            <v>0</v>
          </cell>
        </row>
        <row r="281">
          <cell r="A281" t="str">
            <v>01414C0120252503</v>
          </cell>
          <cell r="D281">
            <v>565.51</v>
          </cell>
          <cell r="E281">
            <v>0</v>
          </cell>
        </row>
        <row r="282">
          <cell r="A282" t="str">
            <v>01414C0120252505</v>
          </cell>
          <cell r="D282">
            <v>919.42</v>
          </cell>
          <cell r="E282">
            <v>0</v>
          </cell>
        </row>
        <row r="283">
          <cell r="A283" t="str">
            <v>01414C0120252506</v>
          </cell>
          <cell r="D283">
            <v>131.6</v>
          </cell>
          <cell r="E283">
            <v>0</v>
          </cell>
        </row>
        <row r="284">
          <cell r="A284" t="str">
            <v>01414C0120252507</v>
          </cell>
          <cell r="D284">
            <v>823.39</v>
          </cell>
          <cell r="E284">
            <v>0</v>
          </cell>
        </row>
        <row r="285">
          <cell r="A285" t="str">
            <v>01414C0120252508</v>
          </cell>
          <cell r="D285">
            <v>1014.11</v>
          </cell>
          <cell r="E285">
            <v>0</v>
          </cell>
        </row>
        <row r="286">
          <cell r="A286" t="str">
            <v>01414C0120252512</v>
          </cell>
          <cell r="D286">
            <v>26769.85</v>
          </cell>
          <cell r="E286">
            <v>0</v>
          </cell>
        </row>
        <row r="287">
          <cell r="A287" t="str">
            <v>01414C0120252514</v>
          </cell>
          <cell r="D287">
            <v>5380.08</v>
          </cell>
          <cell r="E287">
            <v>0</v>
          </cell>
        </row>
        <row r="288">
          <cell r="A288" t="str">
            <v>01414C0120252515</v>
          </cell>
          <cell r="D288">
            <v>7.81</v>
          </cell>
          <cell r="E288">
            <v>0</v>
          </cell>
        </row>
        <row r="289">
          <cell r="A289" t="str">
            <v>01414C0120252516</v>
          </cell>
          <cell r="D289">
            <v>7751.88</v>
          </cell>
          <cell r="E289">
            <v>0</v>
          </cell>
        </row>
        <row r="290">
          <cell r="A290" t="str">
            <v>01414C0120252520</v>
          </cell>
          <cell r="D290">
            <v>20.65</v>
          </cell>
          <cell r="E290">
            <v>0</v>
          </cell>
        </row>
        <row r="291">
          <cell r="A291" t="str">
            <v>01414C0120252521</v>
          </cell>
          <cell r="D291">
            <v>119076.77</v>
          </cell>
          <cell r="E291">
            <v>0</v>
          </cell>
        </row>
        <row r="292">
          <cell r="A292" t="str">
            <v>01414C0120252524</v>
          </cell>
          <cell r="D292">
            <v>25885.11</v>
          </cell>
          <cell r="E292">
            <v>0</v>
          </cell>
        </row>
        <row r="293">
          <cell r="A293" t="str">
            <v>01414C0120252526</v>
          </cell>
          <cell r="D293">
            <v>506.46</v>
          </cell>
          <cell r="E293">
            <v>0</v>
          </cell>
        </row>
        <row r="294">
          <cell r="A294" t="str">
            <v>01414C0120252528</v>
          </cell>
          <cell r="D294">
            <v>129.85</v>
          </cell>
          <cell r="E294">
            <v>0</v>
          </cell>
        </row>
        <row r="295">
          <cell r="A295" t="str">
            <v>01414C0120252529</v>
          </cell>
          <cell r="D295">
            <v>671.77</v>
          </cell>
          <cell r="E295">
            <v>0</v>
          </cell>
        </row>
        <row r="296">
          <cell r="A296" t="str">
            <v>01414C0120252530</v>
          </cell>
          <cell r="D296">
            <v>1852.09</v>
          </cell>
          <cell r="E296">
            <v>0</v>
          </cell>
        </row>
        <row r="297">
          <cell r="A297" t="str">
            <v>01414C0120252531</v>
          </cell>
          <cell r="D297">
            <v>12.63</v>
          </cell>
          <cell r="E297">
            <v>0</v>
          </cell>
        </row>
        <row r="298">
          <cell r="A298" t="str">
            <v>01414C0120252532</v>
          </cell>
          <cell r="D298">
            <v>233.16</v>
          </cell>
          <cell r="E298">
            <v>0</v>
          </cell>
        </row>
        <row r="299">
          <cell r="A299" t="str">
            <v>01414C0120252533</v>
          </cell>
          <cell r="D299">
            <v>662.36</v>
          </cell>
          <cell r="E299">
            <v>0</v>
          </cell>
        </row>
        <row r="300">
          <cell r="A300" t="str">
            <v>01414C0120252535</v>
          </cell>
          <cell r="D300">
            <v>4497.62</v>
          </cell>
          <cell r="E300">
            <v>0</v>
          </cell>
        </row>
        <row r="301">
          <cell r="A301" t="str">
            <v>01414C0120252536</v>
          </cell>
          <cell r="D301">
            <v>1490.72</v>
          </cell>
          <cell r="E301">
            <v>0</v>
          </cell>
        </row>
        <row r="302">
          <cell r="A302" t="str">
            <v>01414C0120252537</v>
          </cell>
          <cell r="D302">
            <v>4686.6099999999997</v>
          </cell>
          <cell r="E302">
            <v>0</v>
          </cell>
        </row>
        <row r="303">
          <cell r="A303" t="str">
            <v>01414C0120252538</v>
          </cell>
          <cell r="D303">
            <v>459.32</v>
          </cell>
          <cell r="E303">
            <v>0</v>
          </cell>
        </row>
        <row r="304">
          <cell r="A304" t="str">
            <v>01414C0120252541</v>
          </cell>
          <cell r="D304">
            <v>549.17999999999995</v>
          </cell>
          <cell r="E304">
            <v>0</v>
          </cell>
        </row>
        <row r="305">
          <cell r="A305" t="str">
            <v>01414C0120252542</v>
          </cell>
          <cell r="D305">
            <v>0.23</v>
          </cell>
          <cell r="E305">
            <v>0</v>
          </cell>
        </row>
        <row r="306">
          <cell r="A306" t="str">
            <v>01414C0120252544</v>
          </cell>
          <cell r="D306">
            <v>956.96</v>
          </cell>
          <cell r="E306">
            <v>0</v>
          </cell>
        </row>
        <row r="307">
          <cell r="A307" t="str">
            <v>01414C0120252545</v>
          </cell>
          <cell r="D307">
            <v>1857.92</v>
          </cell>
          <cell r="E307">
            <v>0</v>
          </cell>
        </row>
        <row r="308">
          <cell r="A308" t="str">
            <v>01414C0120252546</v>
          </cell>
          <cell r="D308">
            <v>798.71</v>
          </cell>
          <cell r="E308">
            <v>0</v>
          </cell>
        </row>
        <row r="309">
          <cell r="A309" t="str">
            <v>01414C0120252547</v>
          </cell>
          <cell r="D309">
            <v>2534.6</v>
          </cell>
          <cell r="E309">
            <v>0</v>
          </cell>
        </row>
        <row r="310">
          <cell r="A310" t="str">
            <v>01414C0120252548</v>
          </cell>
          <cell r="D310">
            <v>122.02</v>
          </cell>
          <cell r="E310">
            <v>0</v>
          </cell>
        </row>
        <row r="311">
          <cell r="A311" t="str">
            <v>01414C0120252557</v>
          </cell>
          <cell r="D311">
            <v>11.91</v>
          </cell>
          <cell r="E311">
            <v>0</v>
          </cell>
        </row>
        <row r="312">
          <cell r="A312" t="str">
            <v>01414C0120252560</v>
          </cell>
          <cell r="D312">
            <v>152.30000000000001</v>
          </cell>
          <cell r="E312">
            <v>0</v>
          </cell>
        </row>
        <row r="313">
          <cell r="A313" t="str">
            <v>01414C0120253501</v>
          </cell>
          <cell r="D313">
            <v>12374.24</v>
          </cell>
          <cell r="E313">
            <v>0</v>
          </cell>
        </row>
        <row r="314">
          <cell r="A314" t="str">
            <v>01414C0120253502</v>
          </cell>
          <cell r="D314">
            <v>471.84</v>
          </cell>
          <cell r="E314">
            <v>0</v>
          </cell>
        </row>
        <row r="315">
          <cell r="A315" t="str">
            <v>01414C0120253503</v>
          </cell>
          <cell r="D315">
            <v>405.82</v>
          </cell>
          <cell r="E315">
            <v>0</v>
          </cell>
        </row>
        <row r="316">
          <cell r="A316" t="str">
            <v>01414C0120253504</v>
          </cell>
          <cell r="D316">
            <v>138.33000000000001</v>
          </cell>
          <cell r="E316">
            <v>0</v>
          </cell>
        </row>
        <row r="317">
          <cell r="A317" t="str">
            <v>01414C0120253506</v>
          </cell>
          <cell r="D317">
            <v>82581.08</v>
          </cell>
          <cell r="E317">
            <v>0</v>
          </cell>
        </row>
        <row r="318">
          <cell r="A318" t="str">
            <v>01414C0120253507</v>
          </cell>
          <cell r="D318">
            <v>300.68</v>
          </cell>
          <cell r="E318">
            <v>0</v>
          </cell>
        </row>
        <row r="319">
          <cell r="A319" t="str">
            <v>01414C0120253508</v>
          </cell>
          <cell r="D319">
            <v>8434.84</v>
          </cell>
          <cell r="E319">
            <v>0</v>
          </cell>
        </row>
        <row r="320">
          <cell r="A320" t="str">
            <v>01414C0120253509</v>
          </cell>
          <cell r="D320">
            <v>264.41000000000003</v>
          </cell>
          <cell r="E320">
            <v>0</v>
          </cell>
        </row>
        <row r="321">
          <cell r="A321" t="str">
            <v>01414C0120253510</v>
          </cell>
          <cell r="D321">
            <v>95637.95</v>
          </cell>
          <cell r="E321">
            <v>0</v>
          </cell>
        </row>
        <row r="322">
          <cell r="A322" t="str">
            <v>01414C0120253512</v>
          </cell>
          <cell r="D322">
            <v>6307.84</v>
          </cell>
          <cell r="E322">
            <v>0</v>
          </cell>
        </row>
        <row r="323">
          <cell r="A323" t="str">
            <v>01414C0120253513</v>
          </cell>
          <cell r="D323">
            <v>50604.08</v>
          </cell>
          <cell r="E323">
            <v>0</v>
          </cell>
        </row>
        <row r="324">
          <cell r="A324" t="str">
            <v>01414C0120253514</v>
          </cell>
          <cell r="D324">
            <v>3631.46</v>
          </cell>
          <cell r="E324">
            <v>0</v>
          </cell>
        </row>
        <row r="325">
          <cell r="A325" t="str">
            <v>01414C0120253515</v>
          </cell>
          <cell r="D325">
            <v>3782.05</v>
          </cell>
          <cell r="E325">
            <v>0</v>
          </cell>
        </row>
        <row r="326">
          <cell r="A326" t="str">
            <v>01414C0120253516</v>
          </cell>
          <cell r="D326">
            <v>529.04999999999995</v>
          </cell>
          <cell r="E326">
            <v>0</v>
          </cell>
        </row>
        <row r="327">
          <cell r="A327" t="str">
            <v>01414C0120253518</v>
          </cell>
          <cell r="D327">
            <v>25413.1</v>
          </cell>
          <cell r="E327">
            <v>0</v>
          </cell>
        </row>
        <row r="328">
          <cell r="A328" t="str">
            <v>01414C0120253519</v>
          </cell>
          <cell r="D328">
            <v>953.28</v>
          </cell>
          <cell r="E328">
            <v>0</v>
          </cell>
        </row>
        <row r="329">
          <cell r="A329" t="str">
            <v>01414C0120253521</v>
          </cell>
          <cell r="D329">
            <v>47</v>
          </cell>
          <cell r="E329">
            <v>0</v>
          </cell>
        </row>
        <row r="330">
          <cell r="A330" t="str">
            <v>01414C0120253522</v>
          </cell>
          <cell r="D330">
            <v>205.22</v>
          </cell>
          <cell r="E330">
            <v>0</v>
          </cell>
        </row>
        <row r="331">
          <cell r="A331" t="str">
            <v>01414C0120253523</v>
          </cell>
          <cell r="D331">
            <v>590.83000000000004</v>
          </cell>
          <cell r="E331">
            <v>0</v>
          </cell>
        </row>
        <row r="332">
          <cell r="A332" t="str">
            <v>01414C0120253524</v>
          </cell>
          <cell r="D332">
            <v>2583.6799999999998</v>
          </cell>
          <cell r="E332">
            <v>0</v>
          </cell>
        </row>
        <row r="333">
          <cell r="A333" t="str">
            <v>01414C0120253525</v>
          </cell>
          <cell r="D333">
            <v>866.53</v>
          </cell>
          <cell r="E333">
            <v>0</v>
          </cell>
        </row>
        <row r="334">
          <cell r="A334" t="str">
            <v>01414C0120253526</v>
          </cell>
          <cell r="D334">
            <v>1925.49</v>
          </cell>
          <cell r="E334">
            <v>0</v>
          </cell>
        </row>
        <row r="335">
          <cell r="A335" t="str">
            <v>01414C0120253527</v>
          </cell>
          <cell r="D335">
            <v>67.47</v>
          </cell>
          <cell r="E335">
            <v>0</v>
          </cell>
        </row>
        <row r="336">
          <cell r="A336" t="str">
            <v>01414C0120253529</v>
          </cell>
          <cell r="D336">
            <v>13.52</v>
          </cell>
          <cell r="E336">
            <v>0</v>
          </cell>
        </row>
        <row r="337">
          <cell r="A337" t="str">
            <v>01414C0120262501</v>
          </cell>
          <cell r="D337">
            <v>4050.75</v>
          </cell>
          <cell r="E337">
            <v>11901.15</v>
          </cell>
        </row>
        <row r="338">
          <cell r="A338" t="str">
            <v>01414C0120262502</v>
          </cell>
          <cell r="D338">
            <v>40.19</v>
          </cell>
          <cell r="E338">
            <v>0</v>
          </cell>
        </row>
        <row r="339">
          <cell r="A339" t="str">
            <v>01414C0120262503</v>
          </cell>
          <cell r="D339">
            <v>8814.58</v>
          </cell>
          <cell r="E339">
            <v>0</v>
          </cell>
        </row>
        <row r="340">
          <cell r="A340" t="str">
            <v>01414C0120262505</v>
          </cell>
          <cell r="D340">
            <v>7900.24</v>
          </cell>
          <cell r="E340">
            <v>0</v>
          </cell>
        </row>
        <row r="341">
          <cell r="A341" t="str">
            <v>01414C0120262506</v>
          </cell>
          <cell r="D341">
            <v>17.7</v>
          </cell>
          <cell r="E341">
            <v>0</v>
          </cell>
        </row>
        <row r="342">
          <cell r="A342" t="str">
            <v>01414C0120262507</v>
          </cell>
          <cell r="D342">
            <v>155.76</v>
          </cell>
          <cell r="E342">
            <v>0</v>
          </cell>
        </row>
        <row r="343">
          <cell r="A343" t="str">
            <v>01414C0120262512</v>
          </cell>
          <cell r="D343">
            <v>29945.94</v>
          </cell>
          <cell r="E343">
            <v>0</v>
          </cell>
        </row>
        <row r="344">
          <cell r="A344" t="str">
            <v>01414C0120262515</v>
          </cell>
          <cell r="D344">
            <v>0.08</v>
          </cell>
          <cell r="E344">
            <v>0</v>
          </cell>
        </row>
        <row r="345">
          <cell r="A345" t="str">
            <v>01414C0120262516</v>
          </cell>
          <cell r="D345">
            <v>2000.92</v>
          </cell>
          <cell r="E345">
            <v>0</v>
          </cell>
        </row>
        <row r="346">
          <cell r="A346" t="str">
            <v>01414C0120262520</v>
          </cell>
          <cell r="D346">
            <v>1627.13</v>
          </cell>
          <cell r="E346">
            <v>0</v>
          </cell>
        </row>
        <row r="347">
          <cell r="A347" t="str">
            <v>01414C0120262521</v>
          </cell>
          <cell r="D347">
            <v>2201.04</v>
          </cell>
          <cell r="E347">
            <v>0</v>
          </cell>
        </row>
        <row r="348">
          <cell r="A348" t="str">
            <v>01414C0120262523</v>
          </cell>
          <cell r="D348">
            <v>35396.33</v>
          </cell>
          <cell r="E348">
            <v>39777.300000000003</v>
          </cell>
        </row>
        <row r="349">
          <cell r="A349" t="str">
            <v>01414C0120262524</v>
          </cell>
          <cell r="D349">
            <v>157750.39999999999</v>
          </cell>
          <cell r="E349">
            <v>137223.48000000001</v>
          </cell>
        </row>
        <row r="350">
          <cell r="A350" t="str">
            <v>01414C0120262528</v>
          </cell>
          <cell r="D350">
            <v>391.65</v>
          </cell>
          <cell r="E350">
            <v>0</v>
          </cell>
        </row>
        <row r="351">
          <cell r="A351" t="str">
            <v>01414C0120262529</v>
          </cell>
          <cell r="D351">
            <v>237.39</v>
          </cell>
          <cell r="E351">
            <v>0</v>
          </cell>
        </row>
        <row r="352">
          <cell r="A352" t="str">
            <v>01414C0120262530</v>
          </cell>
          <cell r="D352">
            <v>3300.42</v>
          </cell>
          <cell r="E352">
            <v>0</v>
          </cell>
        </row>
        <row r="353">
          <cell r="A353" t="str">
            <v>01414C0120262533</v>
          </cell>
          <cell r="D353">
            <v>121.79</v>
          </cell>
          <cell r="E353">
            <v>0</v>
          </cell>
        </row>
        <row r="354">
          <cell r="A354" t="str">
            <v>01414C0120262535</v>
          </cell>
          <cell r="D354">
            <v>100.47</v>
          </cell>
          <cell r="E354">
            <v>0</v>
          </cell>
        </row>
        <row r="355">
          <cell r="A355" t="str">
            <v>01414C0120262536</v>
          </cell>
          <cell r="D355">
            <v>437.13</v>
          </cell>
          <cell r="E355">
            <v>0</v>
          </cell>
        </row>
        <row r="356">
          <cell r="A356" t="str">
            <v>01414C0120262538</v>
          </cell>
          <cell r="D356">
            <v>1089.03</v>
          </cell>
          <cell r="E356">
            <v>0</v>
          </cell>
        </row>
        <row r="357">
          <cell r="A357" t="str">
            <v>01414C0120262541</v>
          </cell>
          <cell r="D357">
            <v>55.26</v>
          </cell>
          <cell r="E357">
            <v>0</v>
          </cell>
        </row>
        <row r="358">
          <cell r="A358" t="str">
            <v>01414C0120262543</v>
          </cell>
          <cell r="D358">
            <v>3600.14</v>
          </cell>
          <cell r="E358">
            <v>19325.7</v>
          </cell>
        </row>
        <row r="359">
          <cell r="A359" t="str">
            <v>01414C0120262544</v>
          </cell>
          <cell r="D359">
            <v>600.37</v>
          </cell>
          <cell r="E359">
            <v>0</v>
          </cell>
        </row>
        <row r="360">
          <cell r="A360" t="str">
            <v>01414C0120262545</v>
          </cell>
          <cell r="D360">
            <v>430.41</v>
          </cell>
          <cell r="E360">
            <v>0</v>
          </cell>
        </row>
        <row r="361">
          <cell r="A361" t="str">
            <v>01414C0120262546</v>
          </cell>
          <cell r="D361">
            <v>53687.45</v>
          </cell>
          <cell r="E361">
            <v>0</v>
          </cell>
        </row>
        <row r="362">
          <cell r="A362" t="str">
            <v>01414C0120262558</v>
          </cell>
          <cell r="D362">
            <v>13016.64</v>
          </cell>
          <cell r="E362">
            <v>23876.26</v>
          </cell>
        </row>
        <row r="363">
          <cell r="A363" t="str">
            <v>01414C0120262559</v>
          </cell>
          <cell r="D363">
            <v>2925.37</v>
          </cell>
          <cell r="E363">
            <v>0</v>
          </cell>
        </row>
        <row r="364">
          <cell r="A364" t="str">
            <v>01414C0120263501</v>
          </cell>
          <cell r="D364">
            <v>9540.35</v>
          </cell>
          <cell r="E364">
            <v>0</v>
          </cell>
        </row>
        <row r="365">
          <cell r="A365" t="str">
            <v>01414C0120263502</v>
          </cell>
          <cell r="D365">
            <v>236.13</v>
          </cell>
          <cell r="E365">
            <v>0</v>
          </cell>
        </row>
        <row r="366">
          <cell r="A366" t="str">
            <v>01414C0120263506</v>
          </cell>
          <cell r="D366">
            <v>427.03</v>
          </cell>
          <cell r="E366">
            <v>0</v>
          </cell>
        </row>
        <row r="367">
          <cell r="A367" t="str">
            <v>01414C0120263508</v>
          </cell>
          <cell r="D367">
            <v>112.84</v>
          </cell>
          <cell r="E367">
            <v>0</v>
          </cell>
        </row>
        <row r="368">
          <cell r="A368" t="str">
            <v>01414C0120263510</v>
          </cell>
          <cell r="D368">
            <v>33171.129999999997</v>
          </cell>
          <cell r="E368">
            <v>0</v>
          </cell>
        </row>
        <row r="369">
          <cell r="A369" t="str">
            <v>01414C0120263512</v>
          </cell>
          <cell r="D369">
            <v>846.81</v>
          </cell>
          <cell r="E369">
            <v>0</v>
          </cell>
        </row>
        <row r="370">
          <cell r="A370" t="str">
            <v>01414C0120263513</v>
          </cell>
          <cell r="D370">
            <v>28285.33</v>
          </cell>
          <cell r="E370">
            <v>0</v>
          </cell>
        </row>
        <row r="371">
          <cell r="A371" t="str">
            <v>01414C0120263514</v>
          </cell>
          <cell r="D371">
            <v>18793.580000000002</v>
          </cell>
          <cell r="E371">
            <v>0</v>
          </cell>
        </row>
        <row r="372">
          <cell r="A372" t="str">
            <v>01414C0120263515</v>
          </cell>
          <cell r="D372">
            <v>8469.98</v>
          </cell>
          <cell r="E372">
            <v>0</v>
          </cell>
        </row>
        <row r="373">
          <cell r="A373" t="str">
            <v>01414C0120263518</v>
          </cell>
          <cell r="D373">
            <v>58.6</v>
          </cell>
          <cell r="E373">
            <v>0</v>
          </cell>
        </row>
        <row r="374">
          <cell r="A374" t="str">
            <v>01414C0120263519</v>
          </cell>
          <cell r="D374">
            <v>2498.0500000000002</v>
          </cell>
          <cell r="E374">
            <v>0</v>
          </cell>
        </row>
        <row r="375">
          <cell r="A375" t="str">
            <v>01414C0120263521</v>
          </cell>
          <cell r="D375">
            <v>101.6</v>
          </cell>
          <cell r="E375">
            <v>0</v>
          </cell>
        </row>
        <row r="376">
          <cell r="A376" t="str">
            <v>01414C0120263523</v>
          </cell>
          <cell r="D376">
            <v>353.03</v>
          </cell>
          <cell r="E376">
            <v>0</v>
          </cell>
        </row>
        <row r="377">
          <cell r="A377" t="str">
            <v>01414C0120263525</v>
          </cell>
          <cell r="D377">
            <v>5537.16</v>
          </cell>
          <cell r="E377">
            <v>0</v>
          </cell>
        </row>
        <row r="378">
          <cell r="A378" t="str">
            <v>01414C0120263526</v>
          </cell>
          <cell r="D378">
            <v>1410.52</v>
          </cell>
          <cell r="E378">
            <v>0</v>
          </cell>
        </row>
        <row r="379">
          <cell r="A379" t="str">
            <v>01414C0120263529</v>
          </cell>
          <cell r="D379">
            <v>184.02</v>
          </cell>
          <cell r="E379">
            <v>0</v>
          </cell>
        </row>
        <row r="380">
          <cell r="A380" t="str">
            <v>01414C0120263550</v>
          </cell>
          <cell r="D380">
            <v>14212.1</v>
          </cell>
          <cell r="E380">
            <v>0</v>
          </cell>
        </row>
        <row r="381">
          <cell r="A381" t="str">
            <v>01414C0120268125</v>
          </cell>
          <cell r="D381">
            <v>50339.4</v>
          </cell>
          <cell r="E381">
            <v>56631.99</v>
          </cell>
        </row>
        <row r="382">
          <cell r="D382">
            <v>67503.78</v>
          </cell>
          <cell r="E382">
            <v>0</v>
          </cell>
        </row>
        <row r="383">
          <cell r="D383">
            <v>5039.07</v>
          </cell>
          <cell r="E383">
            <v>0</v>
          </cell>
        </row>
        <row r="384">
          <cell r="D384">
            <v>3594.98</v>
          </cell>
          <cell r="E384">
            <v>1400.92</v>
          </cell>
        </row>
        <row r="385">
          <cell r="D385">
            <v>51.18</v>
          </cell>
          <cell r="E385">
            <v>0</v>
          </cell>
        </row>
        <row r="386">
          <cell r="D386">
            <v>52911.07</v>
          </cell>
          <cell r="E386">
            <v>1056.47</v>
          </cell>
        </row>
        <row r="387">
          <cell r="D387">
            <v>1500</v>
          </cell>
          <cell r="E387">
            <v>500</v>
          </cell>
        </row>
        <row r="388">
          <cell r="D388">
            <v>733</v>
          </cell>
          <cell r="E388">
            <v>0</v>
          </cell>
        </row>
        <row r="389">
          <cell r="D389">
            <v>25896</v>
          </cell>
          <cell r="E389">
            <v>25892</v>
          </cell>
        </row>
        <row r="390">
          <cell r="D390">
            <v>0</v>
          </cell>
          <cell r="E390">
            <v>15000</v>
          </cell>
        </row>
        <row r="391">
          <cell r="D391">
            <v>371807.04</v>
          </cell>
          <cell r="E391">
            <v>0</v>
          </cell>
        </row>
        <row r="392">
          <cell r="D392">
            <v>110356</v>
          </cell>
          <cell r="E392">
            <v>50094</v>
          </cell>
        </row>
        <row r="393">
          <cell r="D393">
            <v>18058.75</v>
          </cell>
          <cell r="E393">
            <v>1500</v>
          </cell>
        </row>
        <row r="394">
          <cell r="D394">
            <v>3267.24</v>
          </cell>
          <cell r="E394">
            <v>28437.759999999998</v>
          </cell>
        </row>
        <row r="395">
          <cell r="D395">
            <v>1297890.56</v>
          </cell>
          <cell r="E395">
            <v>480461.14</v>
          </cell>
        </row>
        <row r="396">
          <cell r="D396">
            <v>1466910</v>
          </cell>
          <cell r="E396">
            <v>706444</v>
          </cell>
        </row>
        <row r="397">
          <cell r="D397">
            <v>233714.97</v>
          </cell>
          <cell r="E397">
            <v>149332.96</v>
          </cell>
        </row>
        <row r="398">
          <cell r="D398">
            <v>81218.36</v>
          </cell>
          <cell r="E398">
            <v>184834</v>
          </cell>
        </row>
        <row r="399">
          <cell r="D399">
            <v>75005</v>
          </cell>
          <cell r="E399">
            <v>24995</v>
          </cell>
        </row>
        <row r="400">
          <cell r="D400">
            <v>104096.97</v>
          </cell>
          <cell r="E400">
            <v>70666.679999999993</v>
          </cell>
        </row>
        <row r="401">
          <cell r="D401">
            <v>507884.46</v>
          </cell>
          <cell r="E401">
            <v>0</v>
          </cell>
        </row>
        <row r="402">
          <cell r="D402">
            <v>21944.98</v>
          </cell>
          <cell r="E402">
            <v>0</v>
          </cell>
        </row>
      </sheetData>
      <sheetData sheetId="14">
        <row r="1">
          <cell r="D1" t="str">
            <v>Sum: EXPENDED_AMT</v>
          </cell>
          <cell r="E1" t="str">
            <v>Sum: ENCUMBERED_AMT</v>
          </cell>
        </row>
        <row r="2">
          <cell r="A2" t="str">
            <v>01510A0100014000</v>
          </cell>
          <cell r="D2">
            <v>0</v>
          </cell>
          <cell r="E2">
            <v>0</v>
          </cell>
        </row>
        <row r="3">
          <cell r="A3" t="str">
            <v>01510A0100014107</v>
          </cell>
          <cell r="D3">
            <v>212.18</v>
          </cell>
          <cell r="E3">
            <v>0</v>
          </cell>
        </row>
        <row r="4">
          <cell r="A4" t="str">
            <v>01510A0130014726</v>
          </cell>
          <cell r="D4">
            <v>632179.56000000006</v>
          </cell>
          <cell r="E4">
            <v>0</v>
          </cell>
        </row>
        <row r="5">
          <cell r="A5" t="str">
            <v>01510A0138014101</v>
          </cell>
          <cell r="D5">
            <v>13954.01</v>
          </cell>
          <cell r="E5">
            <v>0</v>
          </cell>
        </row>
        <row r="6">
          <cell r="A6" t="str">
            <v>01510A0138014103</v>
          </cell>
          <cell r="D6">
            <v>300858.59000000003</v>
          </cell>
          <cell r="E6">
            <v>273064.71000000002</v>
          </cell>
        </row>
        <row r="7">
          <cell r="A7" t="str">
            <v>01510A0138014109</v>
          </cell>
          <cell r="D7">
            <v>10655282.039999999</v>
          </cell>
          <cell r="E7">
            <v>4996.91</v>
          </cell>
        </row>
        <row r="8">
          <cell r="A8" t="str">
            <v>01510A0138014111</v>
          </cell>
          <cell r="D8">
            <v>145414.34</v>
          </cell>
          <cell r="E8">
            <v>0</v>
          </cell>
        </row>
        <row r="9">
          <cell r="A9" t="str">
            <v>01510A0138014114</v>
          </cell>
          <cell r="D9">
            <v>4576210.49</v>
          </cell>
          <cell r="E9">
            <v>0</v>
          </cell>
        </row>
        <row r="10">
          <cell r="A10" t="str">
            <v>01510A0138014116</v>
          </cell>
          <cell r="D10">
            <v>18633.89</v>
          </cell>
          <cell r="E10">
            <v>0</v>
          </cell>
        </row>
        <row r="11">
          <cell r="A11" t="str">
            <v>01510A0138014122</v>
          </cell>
          <cell r="D11">
            <v>1555349.37</v>
          </cell>
          <cell r="E11">
            <v>0</v>
          </cell>
        </row>
        <row r="12">
          <cell r="A12" t="str">
            <v>01510A0138014124</v>
          </cell>
          <cell r="D12">
            <v>962919.49</v>
          </cell>
          <cell r="E12">
            <v>0</v>
          </cell>
        </row>
        <row r="13">
          <cell r="A13" t="str">
            <v>01510A0138014125</v>
          </cell>
          <cell r="D13">
            <v>787272.95</v>
          </cell>
          <cell r="E13">
            <v>0</v>
          </cell>
        </row>
        <row r="14">
          <cell r="A14" t="str">
            <v>01510A0138014127</v>
          </cell>
          <cell r="D14">
            <v>4.3600000000000003</v>
          </cell>
          <cell r="E14">
            <v>0</v>
          </cell>
        </row>
        <row r="15">
          <cell r="A15" t="str">
            <v>01510A0138014128</v>
          </cell>
          <cell r="D15">
            <v>828543.37</v>
          </cell>
          <cell r="E15">
            <v>663333.16</v>
          </cell>
        </row>
        <row r="16">
          <cell r="A16" t="str">
            <v>01510A0138014303</v>
          </cell>
          <cell r="D16">
            <v>53154.32</v>
          </cell>
          <cell r="E16">
            <v>66933.399999999994</v>
          </cell>
        </row>
        <row r="17">
          <cell r="A17" t="str">
            <v>01510A0138014625</v>
          </cell>
          <cell r="D17">
            <v>155</v>
          </cell>
          <cell r="E17">
            <v>0</v>
          </cell>
        </row>
        <row r="18">
          <cell r="A18" t="str">
            <v>01510A0142021008</v>
          </cell>
          <cell r="D18">
            <v>11.91</v>
          </cell>
          <cell r="E18">
            <v>0</v>
          </cell>
        </row>
        <row r="19">
          <cell r="A19" t="str">
            <v>01510A0143050143</v>
          </cell>
          <cell r="D19">
            <v>7003.28</v>
          </cell>
          <cell r="E19">
            <v>0</v>
          </cell>
        </row>
        <row r="20">
          <cell r="A20" t="str">
            <v>01510A0143051179</v>
          </cell>
          <cell r="D20">
            <v>13396.53</v>
          </cell>
          <cell r="E20">
            <v>2121.81</v>
          </cell>
        </row>
        <row r="21">
          <cell r="A21" t="str">
            <v>01510A0143052091</v>
          </cell>
          <cell r="D21">
            <v>195.04</v>
          </cell>
          <cell r="E21">
            <v>0</v>
          </cell>
        </row>
        <row r="22">
          <cell r="A22" t="str">
            <v>01510A0143052501</v>
          </cell>
          <cell r="D22">
            <v>2975.1</v>
          </cell>
          <cell r="E22">
            <v>0</v>
          </cell>
        </row>
        <row r="23">
          <cell r="A23" t="str">
            <v>01510A0143052572</v>
          </cell>
          <cell r="D23">
            <v>5000</v>
          </cell>
          <cell r="E23">
            <v>68129</v>
          </cell>
        </row>
        <row r="24">
          <cell r="A24" t="str">
            <v>01510A0143052573</v>
          </cell>
          <cell r="D24">
            <v>1332.56</v>
          </cell>
          <cell r="E24">
            <v>0</v>
          </cell>
        </row>
        <row r="25">
          <cell r="A25" t="str">
            <v>01510A0143052614</v>
          </cell>
          <cell r="D25">
            <v>81497.84</v>
          </cell>
          <cell r="E25">
            <v>8069.72</v>
          </cell>
        </row>
        <row r="26">
          <cell r="A26" t="str">
            <v>01510A0143052615</v>
          </cell>
          <cell r="D26">
            <v>2968.12</v>
          </cell>
          <cell r="E26">
            <v>0</v>
          </cell>
        </row>
        <row r="27">
          <cell r="A27" t="str">
            <v>01510A0143052619</v>
          </cell>
          <cell r="D27">
            <v>2063.66</v>
          </cell>
          <cell r="E27">
            <v>0</v>
          </cell>
        </row>
        <row r="28">
          <cell r="A28" t="str">
            <v>01510A0146014121</v>
          </cell>
          <cell r="D28">
            <v>1674170.02</v>
          </cell>
          <cell r="E28">
            <v>0</v>
          </cell>
        </row>
        <row r="29">
          <cell r="A29" t="str">
            <v>01510A0146014202</v>
          </cell>
          <cell r="D29">
            <v>0</v>
          </cell>
          <cell r="E29">
            <v>96014.52</v>
          </cell>
        </row>
        <row r="30">
          <cell r="A30" t="str">
            <v>01510A0146014211</v>
          </cell>
          <cell r="D30">
            <v>18566.16</v>
          </cell>
          <cell r="E30">
            <v>0</v>
          </cell>
        </row>
        <row r="31">
          <cell r="A31" t="str">
            <v>01510A0146014212</v>
          </cell>
          <cell r="D31">
            <v>39934.47</v>
          </cell>
          <cell r="E31">
            <v>0</v>
          </cell>
        </row>
        <row r="32">
          <cell r="A32" t="str">
            <v>01510A0146014213</v>
          </cell>
          <cell r="D32">
            <v>35131.120000000003</v>
          </cell>
          <cell r="E32">
            <v>0</v>
          </cell>
        </row>
        <row r="33">
          <cell r="A33" t="str">
            <v>01510A0146014216</v>
          </cell>
          <cell r="D33">
            <v>1357.82</v>
          </cell>
          <cell r="E33">
            <v>0</v>
          </cell>
        </row>
        <row r="34">
          <cell r="A34" t="str">
            <v>01510A0146014482</v>
          </cell>
          <cell r="D34">
            <v>12631908.779999999</v>
          </cell>
          <cell r="E34">
            <v>1051246</v>
          </cell>
        </row>
        <row r="35">
          <cell r="A35" t="str">
            <v>01510A0147012079</v>
          </cell>
          <cell r="D35">
            <v>15064.32</v>
          </cell>
          <cell r="E35">
            <v>27650</v>
          </cell>
        </row>
        <row r="36">
          <cell r="A36" t="str">
            <v>01510A0147013910</v>
          </cell>
          <cell r="D36">
            <v>8519668.8200000003</v>
          </cell>
          <cell r="E36">
            <v>0</v>
          </cell>
        </row>
        <row r="37">
          <cell r="A37" t="str">
            <v>01510A0147013920</v>
          </cell>
          <cell r="D37">
            <v>3988111.09</v>
          </cell>
          <cell r="E37">
            <v>0</v>
          </cell>
        </row>
        <row r="38">
          <cell r="A38" t="str">
            <v>01510A0147013925</v>
          </cell>
          <cell r="D38">
            <v>3098.69</v>
          </cell>
          <cell r="E38">
            <v>0</v>
          </cell>
        </row>
        <row r="39">
          <cell r="A39" t="str">
            <v>01510A0191010191</v>
          </cell>
          <cell r="D39">
            <v>1389.82</v>
          </cell>
          <cell r="E39">
            <v>0</v>
          </cell>
        </row>
        <row r="40">
          <cell r="A40" t="str">
            <v>01510A0191012006</v>
          </cell>
          <cell r="D40">
            <v>19664.060000000001</v>
          </cell>
          <cell r="E40">
            <v>0</v>
          </cell>
        </row>
        <row r="41">
          <cell r="A41" t="str">
            <v>01510A0191012016</v>
          </cell>
          <cell r="D41">
            <v>11790.15</v>
          </cell>
          <cell r="E41">
            <v>5000</v>
          </cell>
        </row>
        <row r="42">
          <cell r="A42" t="str">
            <v>01510A0191012018</v>
          </cell>
          <cell r="D42">
            <v>3471.58</v>
          </cell>
          <cell r="E42">
            <v>220</v>
          </cell>
        </row>
        <row r="43">
          <cell r="A43" t="str">
            <v>01510A0191012046</v>
          </cell>
          <cell r="D43">
            <v>120.98</v>
          </cell>
          <cell r="E43">
            <v>0</v>
          </cell>
        </row>
        <row r="44">
          <cell r="A44" t="str">
            <v>01510A0191012056</v>
          </cell>
          <cell r="D44">
            <v>25.15</v>
          </cell>
          <cell r="E44">
            <v>0</v>
          </cell>
        </row>
        <row r="45">
          <cell r="A45" t="str">
            <v>01510A0191012106</v>
          </cell>
          <cell r="D45">
            <v>3108.76</v>
          </cell>
          <cell r="E45">
            <v>0</v>
          </cell>
        </row>
        <row r="46">
          <cell r="A46" t="str">
            <v>01510A0191012114</v>
          </cell>
          <cell r="D46">
            <v>3472.62</v>
          </cell>
          <cell r="E46">
            <v>0</v>
          </cell>
        </row>
        <row r="47">
          <cell r="A47" t="str">
            <v>01510A0191012115</v>
          </cell>
          <cell r="D47">
            <v>1717.65</v>
          </cell>
          <cell r="E47">
            <v>0</v>
          </cell>
        </row>
        <row r="48">
          <cell r="A48" t="str">
            <v>01510A0191012207</v>
          </cell>
          <cell r="D48">
            <v>40580.089999999997</v>
          </cell>
          <cell r="E48">
            <v>0</v>
          </cell>
        </row>
        <row r="49">
          <cell r="A49" t="str">
            <v>01510A0191012730</v>
          </cell>
          <cell r="D49">
            <v>878.84</v>
          </cell>
          <cell r="E49">
            <v>0</v>
          </cell>
        </row>
        <row r="50">
          <cell r="A50" t="str">
            <v>01510A0191012736</v>
          </cell>
          <cell r="D50">
            <v>35.07</v>
          </cell>
          <cell r="E50">
            <v>0</v>
          </cell>
        </row>
        <row r="51">
          <cell r="A51" t="str">
            <v>01510A0196011302</v>
          </cell>
          <cell r="D51">
            <v>2208.71</v>
          </cell>
          <cell r="E51">
            <v>0</v>
          </cell>
        </row>
        <row r="52">
          <cell r="A52" t="str">
            <v>01510A0196011312</v>
          </cell>
          <cell r="D52">
            <v>3747.36</v>
          </cell>
          <cell r="E52">
            <v>0</v>
          </cell>
        </row>
        <row r="53">
          <cell r="A53" t="str">
            <v>01510A0196011313</v>
          </cell>
          <cell r="D53">
            <v>2336.66</v>
          </cell>
          <cell r="E53">
            <v>0</v>
          </cell>
        </row>
        <row r="54">
          <cell r="A54" t="str">
            <v>01510A0204012066</v>
          </cell>
          <cell r="D54">
            <v>42310.04</v>
          </cell>
          <cell r="E54">
            <v>0</v>
          </cell>
        </row>
        <row r="55">
          <cell r="A55" t="str">
            <v>01510A0204012078</v>
          </cell>
          <cell r="D55">
            <v>2795.3</v>
          </cell>
          <cell r="E55">
            <v>0</v>
          </cell>
        </row>
        <row r="56">
          <cell r="A56" t="str">
            <v>01510A0204012206</v>
          </cell>
          <cell r="D56">
            <v>4342.3</v>
          </cell>
          <cell r="E56">
            <v>0</v>
          </cell>
        </row>
        <row r="57">
          <cell r="A57" t="str">
            <v>01510A0228010228</v>
          </cell>
          <cell r="D57">
            <v>0</v>
          </cell>
          <cell r="E57">
            <v>0</v>
          </cell>
        </row>
        <row r="58">
          <cell r="A58" t="str">
            <v>01510A0228015506</v>
          </cell>
          <cell r="D58">
            <v>182077.6</v>
          </cell>
          <cell r="E58">
            <v>395511.35</v>
          </cell>
        </row>
        <row r="59">
          <cell r="A59" t="str">
            <v>01510A0228015516</v>
          </cell>
          <cell r="D59">
            <v>721273.03</v>
          </cell>
          <cell r="E59">
            <v>640421.27</v>
          </cell>
        </row>
        <row r="60">
          <cell r="A60" t="str">
            <v>01510A0228015530</v>
          </cell>
          <cell r="D60">
            <v>232869</v>
          </cell>
          <cell r="E60">
            <v>74870</v>
          </cell>
        </row>
        <row r="61">
          <cell r="A61" t="str">
            <v>01510A0228018163</v>
          </cell>
          <cell r="D61">
            <v>717088.37</v>
          </cell>
          <cell r="E61">
            <v>400210.49</v>
          </cell>
        </row>
        <row r="62">
          <cell r="A62" t="str">
            <v>01510A0228018221</v>
          </cell>
          <cell r="D62">
            <v>393449.62</v>
          </cell>
          <cell r="E62">
            <v>139973.78</v>
          </cell>
        </row>
        <row r="63">
          <cell r="A63" t="str">
            <v>01510A0228018224</v>
          </cell>
          <cell r="D63">
            <v>179362.64</v>
          </cell>
          <cell r="E63">
            <v>21893.41</v>
          </cell>
        </row>
        <row r="64">
          <cell r="A64" t="str">
            <v>01510A0228018283</v>
          </cell>
          <cell r="D64">
            <v>621556.31000000006</v>
          </cell>
          <cell r="E64">
            <v>312199.69</v>
          </cell>
        </row>
        <row r="65">
          <cell r="A65" t="str">
            <v>01510A0228018351</v>
          </cell>
          <cell r="D65">
            <v>637117.99</v>
          </cell>
          <cell r="E65">
            <v>340895.33</v>
          </cell>
        </row>
        <row r="66">
          <cell r="A66" t="str">
            <v>01510A0228018353</v>
          </cell>
          <cell r="D66">
            <v>174524.79999999999</v>
          </cell>
          <cell r="E66">
            <v>96929.9</v>
          </cell>
        </row>
        <row r="67">
          <cell r="A67" t="str">
            <v>01510A0228018543</v>
          </cell>
          <cell r="D67">
            <v>354055.07</v>
          </cell>
          <cell r="E67">
            <v>558931.63</v>
          </cell>
        </row>
        <row r="68">
          <cell r="A68" t="str">
            <v>01510A0228018573</v>
          </cell>
          <cell r="D68">
            <v>236972.31</v>
          </cell>
          <cell r="E68">
            <v>119329.15</v>
          </cell>
        </row>
        <row r="69">
          <cell r="A69" t="str">
            <v>01510A0228018603</v>
          </cell>
          <cell r="D69">
            <v>313298.99</v>
          </cell>
          <cell r="E69">
            <v>59766.68</v>
          </cell>
        </row>
        <row r="70">
          <cell r="A70" t="str">
            <v>01510A0228018624</v>
          </cell>
          <cell r="D70">
            <v>0</v>
          </cell>
          <cell r="E70">
            <v>205421</v>
          </cell>
        </row>
        <row r="71">
          <cell r="A71" t="str">
            <v>01510A0228018625</v>
          </cell>
          <cell r="D71">
            <v>66666.679999999993</v>
          </cell>
          <cell r="E71">
            <v>83333.320000000007</v>
          </cell>
        </row>
        <row r="72">
          <cell r="A72" t="str">
            <v>01510A0228018632</v>
          </cell>
          <cell r="D72">
            <v>46682.22</v>
          </cell>
          <cell r="E72">
            <v>22735.78</v>
          </cell>
        </row>
        <row r="73">
          <cell r="A73" t="str">
            <v>01510A0228018663</v>
          </cell>
          <cell r="D73">
            <v>538667.29</v>
          </cell>
          <cell r="E73">
            <v>822155.24</v>
          </cell>
        </row>
        <row r="74">
          <cell r="A74" t="str">
            <v>01510A0228018701</v>
          </cell>
          <cell r="D74">
            <v>1299056.82</v>
          </cell>
          <cell r="E74">
            <v>0</v>
          </cell>
        </row>
        <row r="75">
          <cell r="A75" t="str">
            <v>01510A0228018724</v>
          </cell>
          <cell r="D75">
            <v>34417.68</v>
          </cell>
          <cell r="E75">
            <v>49938.32</v>
          </cell>
        </row>
        <row r="76">
          <cell r="A76" t="str">
            <v>01510A0228018753</v>
          </cell>
          <cell r="D76">
            <v>641824</v>
          </cell>
          <cell r="E76">
            <v>357171.12</v>
          </cell>
        </row>
        <row r="77">
          <cell r="A77" t="str">
            <v>01510A0228018772</v>
          </cell>
          <cell r="D77">
            <v>0</v>
          </cell>
          <cell r="E77">
            <v>0</v>
          </cell>
        </row>
        <row r="78">
          <cell r="A78" t="str">
            <v>01510A0228018843</v>
          </cell>
          <cell r="D78">
            <v>525552</v>
          </cell>
          <cell r="E78">
            <v>0</v>
          </cell>
        </row>
        <row r="79">
          <cell r="A79" t="str">
            <v>01510A0228018883</v>
          </cell>
          <cell r="D79">
            <v>0</v>
          </cell>
          <cell r="E79">
            <v>23755.64</v>
          </cell>
        </row>
        <row r="80">
          <cell r="A80" t="str">
            <v>01510A0453014019</v>
          </cell>
          <cell r="D80">
            <v>236697.39</v>
          </cell>
          <cell r="E80">
            <v>409.08</v>
          </cell>
        </row>
        <row r="81">
          <cell r="A81" t="str">
            <v>01510A0453014138</v>
          </cell>
          <cell r="D81">
            <v>568.16</v>
          </cell>
          <cell r="E81">
            <v>0</v>
          </cell>
        </row>
        <row r="82">
          <cell r="A82" t="str">
            <v>01510A0453014141</v>
          </cell>
          <cell r="D82">
            <v>15299.99</v>
          </cell>
          <cell r="E82">
            <v>0</v>
          </cell>
        </row>
        <row r="83">
          <cell r="A83" t="str">
            <v>01510A0453014142</v>
          </cell>
          <cell r="D83">
            <v>12418.01</v>
          </cell>
          <cell r="E83">
            <v>0</v>
          </cell>
        </row>
        <row r="84">
          <cell r="A84" t="str">
            <v>01510A0453014143</v>
          </cell>
          <cell r="D84">
            <v>11969.47</v>
          </cell>
          <cell r="E84">
            <v>0</v>
          </cell>
        </row>
        <row r="85">
          <cell r="A85" t="str">
            <v>01510A0453014301</v>
          </cell>
          <cell r="D85">
            <v>0</v>
          </cell>
          <cell r="E85">
            <v>294.87</v>
          </cell>
        </row>
        <row r="86">
          <cell r="A86" t="str">
            <v>01510A0486012709</v>
          </cell>
          <cell r="D86">
            <v>10354.94</v>
          </cell>
          <cell r="E86">
            <v>15496.72</v>
          </cell>
        </row>
        <row r="87">
          <cell r="A87" t="str">
            <v>01510A0486012726</v>
          </cell>
          <cell r="D87">
            <v>13270.89</v>
          </cell>
          <cell r="E87">
            <v>3260.46</v>
          </cell>
        </row>
        <row r="88">
          <cell r="A88" t="str">
            <v>01510A0487012636</v>
          </cell>
          <cell r="D88">
            <v>12085.92</v>
          </cell>
          <cell r="E88">
            <v>10833.34</v>
          </cell>
        </row>
        <row r="89">
          <cell r="A89" t="str">
            <v>01510A0488015551</v>
          </cell>
          <cell r="D89">
            <v>20015.02</v>
          </cell>
          <cell r="E89">
            <v>10170.9</v>
          </cell>
        </row>
        <row r="90">
          <cell r="A90" t="str">
            <v>01510A0488015552</v>
          </cell>
          <cell r="D90">
            <v>0</v>
          </cell>
          <cell r="E90">
            <v>0</v>
          </cell>
        </row>
        <row r="91">
          <cell r="A91" t="str">
            <v>01510A0489012610</v>
          </cell>
          <cell r="D91">
            <v>32641.98</v>
          </cell>
          <cell r="E91">
            <v>340.43</v>
          </cell>
        </row>
        <row r="92">
          <cell r="A92" t="str">
            <v>01510A0493011126</v>
          </cell>
          <cell r="D92">
            <v>12335.68</v>
          </cell>
          <cell r="E92">
            <v>26575</v>
          </cell>
        </row>
        <row r="93">
          <cell r="A93" t="str">
            <v>01510A0496012588</v>
          </cell>
          <cell r="D93">
            <v>22558.080000000002</v>
          </cell>
          <cell r="E93">
            <v>2584</v>
          </cell>
        </row>
        <row r="94">
          <cell r="A94" t="str">
            <v>01510A0497012587</v>
          </cell>
          <cell r="D94">
            <v>4384.78</v>
          </cell>
          <cell r="E94">
            <v>0</v>
          </cell>
        </row>
        <row r="95">
          <cell r="A95" t="str">
            <v>01510A0563010563</v>
          </cell>
          <cell r="D95">
            <v>911.05</v>
          </cell>
          <cell r="E95">
            <v>0</v>
          </cell>
        </row>
        <row r="96">
          <cell r="A96" t="str">
            <v>01510A0563018710</v>
          </cell>
          <cell r="D96">
            <v>64757.56</v>
          </cell>
          <cell r="E96">
            <v>0</v>
          </cell>
        </row>
        <row r="97">
          <cell r="A97" t="str">
            <v>01510A0563018712</v>
          </cell>
          <cell r="D97">
            <v>0</v>
          </cell>
          <cell r="E97">
            <v>0</v>
          </cell>
        </row>
        <row r="98">
          <cell r="A98" t="str">
            <v>01510A0563018713</v>
          </cell>
          <cell r="D98">
            <v>35548.47</v>
          </cell>
          <cell r="E98">
            <v>99806.48</v>
          </cell>
        </row>
        <row r="99">
          <cell r="A99" t="str">
            <v>01510A0563018714</v>
          </cell>
          <cell r="D99">
            <v>127.64</v>
          </cell>
          <cell r="E99">
            <v>0</v>
          </cell>
        </row>
        <row r="100">
          <cell r="A100" t="str">
            <v>01510A0563018717</v>
          </cell>
          <cell r="D100">
            <v>314.82</v>
          </cell>
          <cell r="E100">
            <v>0</v>
          </cell>
        </row>
        <row r="101">
          <cell r="A101" t="str">
            <v>01510A0563018718</v>
          </cell>
          <cell r="D101">
            <v>1599.37</v>
          </cell>
          <cell r="E101">
            <v>24446.02</v>
          </cell>
        </row>
        <row r="102">
          <cell r="A102" t="str">
            <v>01510A0563018741</v>
          </cell>
          <cell r="D102">
            <v>393941.11</v>
          </cell>
          <cell r="E102">
            <v>204606.52</v>
          </cell>
        </row>
        <row r="103">
          <cell r="A103" t="str">
            <v>01510A0563018742</v>
          </cell>
          <cell r="D103">
            <v>1036578.13</v>
          </cell>
          <cell r="E103">
            <v>251143.41</v>
          </cell>
        </row>
        <row r="104">
          <cell r="A104" t="str">
            <v>01510A0563018743</v>
          </cell>
          <cell r="D104">
            <v>1037176.37</v>
          </cell>
          <cell r="E104">
            <v>214903.15</v>
          </cell>
        </row>
        <row r="105">
          <cell r="A105" t="str">
            <v>01510A0563018744</v>
          </cell>
          <cell r="D105">
            <v>6145184.5199999996</v>
          </cell>
          <cell r="E105">
            <v>3020674.82</v>
          </cell>
        </row>
        <row r="106">
          <cell r="A106" t="str">
            <v>01510A0563018745</v>
          </cell>
          <cell r="D106">
            <v>2559890.94</v>
          </cell>
          <cell r="E106">
            <v>1290026.76</v>
          </cell>
        </row>
        <row r="107">
          <cell r="A107" t="str">
            <v>01510A0563018747</v>
          </cell>
          <cell r="D107">
            <v>163129.51999999999</v>
          </cell>
          <cell r="E107">
            <v>68064.89</v>
          </cell>
        </row>
        <row r="108">
          <cell r="A108" t="str">
            <v>01510A0563018748</v>
          </cell>
          <cell r="D108">
            <v>24941.37</v>
          </cell>
          <cell r="E108">
            <v>27279.88</v>
          </cell>
        </row>
        <row r="109">
          <cell r="A109" t="str">
            <v>01510A0563018762</v>
          </cell>
          <cell r="D109">
            <v>2541444.4300000002</v>
          </cell>
          <cell r="E109">
            <v>1755009.92</v>
          </cell>
        </row>
        <row r="110">
          <cell r="A110" t="str">
            <v>01510A0563018763</v>
          </cell>
          <cell r="D110">
            <v>1048348.53</v>
          </cell>
          <cell r="E110">
            <v>714236.77</v>
          </cell>
        </row>
        <row r="111">
          <cell r="A111" t="str">
            <v>01510A0563018764</v>
          </cell>
          <cell r="D111">
            <v>684534.2</v>
          </cell>
          <cell r="E111">
            <v>225959.73</v>
          </cell>
        </row>
        <row r="112">
          <cell r="A112" t="str">
            <v>01510A0563018765</v>
          </cell>
          <cell r="D112">
            <v>1204886.8799999999</v>
          </cell>
          <cell r="E112">
            <v>687882.53</v>
          </cell>
        </row>
        <row r="113">
          <cell r="A113" t="str">
            <v>01510A0563018782</v>
          </cell>
          <cell r="D113">
            <v>7296</v>
          </cell>
          <cell r="E113">
            <v>27115</v>
          </cell>
        </row>
        <row r="114">
          <cell r="A114" t="str">
            <v>01510A0563018784</v>
          </cell>
          <cell r="D114">
            <v>0</v>
          </cell>
          <cell r="E114">
            <v>90259.77</v>
          </cell>
        </row>
        <row r="115">
          <cell r="A115" t="str">
            <v>01510A0563018785</v>
          </cell>
          <cell r="D115">
            <v>56789.65</v>
          </cell>
          <cell r="E115">
            <v>160768.39000000001</v>
          </cell>
        </row>
        <row r="116">
          <cell r="A116" t="str">
            <v>01510A0563018792</v>
          </cell>
          <cell r="D116">
            <v>13382.5</v>
          </cell>
          <cell r="E116">
            <v>3452.5</v>
          </cell>
        </row>
        <row r="117">
          <cell r="A117" t="str">
            <v>01510A0563018951</v>
          </cell>
          <cell r="D117">
            <v>535797.25</v>
          </cell>
          <cell r="E117">
            <v>340565.28</v>
          </cell>
        </row>
        <row r="118">
          <cell r="A118" t="str">
            <v>01510A0563018952</v>
          </cell>
          <cell r="D118">
            <v>8447.25</v>
          </cell>
          <cell r="E118">
            <v>0</v>
          </cell>
        </row>
        <row r="119">
          <cell r="A119" t="str">
            <v>01510A0563018953</v>
          </cell>
          <cell r="D119">
            <v>10699.69</v>
          </cell>
          <cell r="E119">
            <v>116.81</v>
          </cell>
        </row>
        <row r="120">
          <cell r="A120" t="str">
            <v>01510A0563018954</v>
          </cell>
          <cell r="D120">
            <v>100826.96</v>
          </cell>
          <cell r="E120">
            <v>194.46</v>
          </cell>
        </row>
        <row r="121">
          <cell r="A121" t="str">
            <v>01510A0563018955</v>
          </cell>
          <cell r="D121">
            <v>32095.81</v>
          </cell>
          <cell r="E121">
            <v>225.94</v>
          </cell>
        </row>
        <row r="122">
          <cell r="A122" t="str">
            <v>01510A0563018956</v>
          </cell>
          <cell r="D122">
            <v>390503.77</v>
          </cell>
          <cell r="E122">
            <v>148715.51999999999</v>
          </cell>
        </row>
        <row r="123">
          <cell r="A123" t="str">
            <v>01510A0563018957</v>
          </cell>
          <cell r="D123">
            <v>142523.19</v>
          </cell>
          <cell r="E123">
            <v>35805.58</v>
          </cell>
        </row>
        <row r="124">
          <cell r="A124" t="str">
            <v>01510A0563018961</v>
          </cell>
          <cell r="D124">
            <v>0</v>
          </cell>
          <cell r="E124">
            <v>136500</v>
          </cell>
        </row>
        <row r="125">
          <cell r="A125" t="str">
            <v>01510A0716015901</v>
          </cell>
          <cell r="D125">
            <v>1279.71</v>
          </cell>
          <cell r="E125">
            <v>0</v>
          </cell>
        </row>
        <row r="126">
          <cell r="A126" t="str">
            <v>01510A0716018065</v>
          </cell>
          <cell r="D126">
            <v>2215472.4900000002</v>
          </cell>
          <cell r="E126">
            <v>1067536.92</v>
          </cell>
        </row>
        <row r="127">
          <cell r="A127" t="str">
            <v>01510A0716018066</v>
          </cell>
          <cell r="D127">
            <v>3651.67</v>
          </cell>
          <cell r="E127">
            <v>0</v>
          </cell>
        </row>
        <row r="128">
          <cell r="A128" t="str">
            <v>01510A0845018017</v>
          </cell>
          <cell r="D128">
            <v>316.61</v>
          </cell>
          <cell r="E128">
            <v>0</v>
          </cell>
        </row>
        <row r="129">
          <cell r="A129" t="str">
            <v>01510A0845018018</v>
          </cell>
          <cell r="D129">
            <v>7807.75</v>
          </cell>
          <cell r="E129">
            <v>0</v>
          </cell>
        </row>
        <row r="130">
          <cell r="A130" t="str">
            <v>01510A0845018020</v>
          </cell>
          <cell r="D130">
            <v>-179.68</v>
          </cell>
          <cell r="E130">
            <v>0</v>
          </cell>
        </row>
        <row r="131">
          <cell r="A131" t="str">
            <v>01510A0845018026</v>
          </cell>
          <cell r="D131">
            <v>578.69000000000005</v>
          </cell>
          <cell r="E131">
            <v>0</v>
          </cell>
        </row>
        <row r="132">
          <cell r="A132" t="str">
            <v>01510A0845018027</v>
          </cell>
          <cell r="D132">
            <v>351.72</v>
          </cell>
          <cell r="E132">
            <v>0</v>
          </cell>
        </row>
        <row r="133">
          <cell r="A133" t="str">
            <v>01510A0845018029</v>
          </cell>
          <cell r="D133">
            <v>906.77</v>
          </cell>
          <cell r="E133">
            <v>0</v>
          </cell>
        </row>
        <row r="134">
          <cell r="A134" t="str">
            <v>01514A0121921100</v>
          </cell>
          <cell r="D134">
            <v>34256</v>
          </cell>
          <cell r="E134">
            <v>3857.5</v>
          </cell>
        </row>
        <row r="135">
          <cell r="A135" t="str">
            <v>01514A0121922113</v>
          </cell>
          <cell r="D135">
            <v>35656</v>
          </cell>
          <cell r="E135">
            <v>78202</v>
          </cell>
        </row>
        <row r="136">
          <cell r="A136" t="str">
            <v>01514A0121922123</v>
          </cell>
          <cell r="D136">
            <v>0</v>
          </cell>
          <cell r="E136">
            <v>179534</v>
          </cell>
        </row>
        <row r="137">
          <cell r="A137" t="str">
            <v>01514A0121922142</v>
          </cell>
          <cell r="D137">
            <v>15640</v>
          </cell>
          <cell r="E137">
            <v>179576</v>
          </cell>
        </row>
        <row r="138">
          <cell r="A138" t="str">
            <v>01514A0121922152</v>
          </cell>
          <cell r="D138">
            <v>13950</v>
          </cell>
          <cell r="E138">
            <v>142346</v>
          </cell>
        </row>
        <row r="139">
          <cell r="A139" t="str">
            <v>01514A0121922171</v>
          </cell>
          <cell r="D139">
            <v>21843</v>
          </cell>
          <cell r="E139">
            <v>65532</v>
          </cell>
        </row>
        <row r="140">
          <cell r="A140" t="str">
            <v>01514A0121932113</v>
          </cell>
          <cell r="D140">
            <v>0</v>
          </cell>
          <cell r="E140">
            <v>0</v>
          </cell>
        </row>
        <row r="141">
          <cell r="A141" t="str">
            <v>01514A0121932123</v>
          </cell>
          <cell r="D141">
            <v>0</v>
          </cell>
          <cell r="E141">
            <v>0</v>
          </cell>
        </row>
        <row r="142">
          <cell r="A142" t="str">
            <v>01514A0121932142</v>
          </cell>
          <cell r="D142">
            <v>0</v>
          </cell>
          <cell r="E142">
            <v>2943</v>
          </cell>
        </row>
        <row r="143">
          <cell r="A143" t="str">
            <v>01514A0121932152</v>
          </cell>
          <cell r="D143">
            <v>0</v>
          </cell>
          <cell r="E143">
            <v>0</v>
          </cell>
        </row>
        <row r="144">
          <cell r="A144" t="str">
            <v>01514A0122961200</v>
          </cell>
          <cell r="D144">
            <v>0</v>
          </cell>
          <cell r="E144">
            <v>21456</v>
          </cell>
        </row>
        <row r="145">
          <cell r="A145" t="str">
            <v>01514A0122961201</v>
          </cell>
          <cell r="D145">
            <v>79475.47</v>
          </cell>
          <cell r="E145">
            <v>29572.44</v>
          </cell>
        </row>
        <row r="146">
          <cell r="A146" t="str">
            <v>01514A0122961202</v>
          </cell>
          <cell r="D146">
            <v>18863.25</v>
          </cell>
          <cell r="E146">
            <v>0</v>
          </cell>
        </row>
        <row r="147">
          <cell r="A147" t="str">
            <v>01514A0122961203</v>
          </cell>
          <cell r="D147">
            <v>0</v>
          </cell>
          <cell r="E147">
            <v>77388</v>
          </cell>
        </row>
        <row r="148">
          <cell r="A148" t="str">
            <v>01514A0122961212</v>
          </cell>
          <cell r="D148">
            <v>136847.82</v>
          </cell>
          <cell r="E148">
            <v>25513.040000000001</v>
          </cell>
        </row>
        <row r="149">
          <cell r="A149" t="str">
            <v>01514A0122961213</v>
          </cell>
          <cell r="D149">
            <v>99246.12</v>
          </cell>
          <cell r="E149">
            <v>38732.47</v>
          </cell>
        </row>
        <row r="150">
          <cell r="A150" t="str">
            <v>01514A0122961222</v>
          </cell>
          <cell r="D150">
            <v>158604.68</v>
          </cell>
          <cell r="E150">
            <v>18504</v>
          </cell>
        </row>
        <row r="151">
          <cell r="A151" t="str">
            <v>01514A0136971300</v>
          </cell>
          <cell r="D151">
            <v>18500</v>
          </cell>
          <cell r="E151">
            <v>0</v>
          </cell>
        </row>
        <row r="152">
          <cell r="A152" t="str">
            <v>01514A0136971301</v>
          </cell>
          <cell r="D152">
            <v>40333</v>
          </cell>
          <cell r="E152">
            <v>147667</v>
          </cell>
        </row>
        <row r="153">
          <cell r="A153" t="str">
            <v>01514A0136971302</v>
          </cell>
          <cell r="D153">
            <v>235917</v>
          </cell>
          <cell r="E153">
            <v>10083</v>
          </cell>
        </row>
        <row r="154">
          <cell r="A154" t="str">
            <v>01514A0136972313</v>
          </cell>
          <cell r="D154">
            <v>33336</v>
          </cell>
          <cell r="E154">
            <v>16664</v>
          </cell>
        </row>
        <row r="155">
          <cell r="A155" t="str">
            <v>01514A0136972323</v>
          </cell>
          <cell r="D155">
            <v>0</v>
          </cell>
          <cell r="E155">
            <v>100000</v>
          </cell>
        </row>
        <row r="156">
          <cell r="A156" t="str">
            <v>01514A0136972342</v>
          </cell>
          <cell r="D156">
            <v>24420</v>
          </cell>
          <cell r="E156">
            <v>0</v>
          </cell>
        </row>
        <row r="157">
          <cell r="A157" t="str">
            <v>01514G0679011501</v>
          </cell>
          <cell r="D157">
            <v>6864.86</v>
          </cell>
          <cell r="E157">
            <v>0</v>
          </cell>
        </row>
        <row r="158">
          <cell r="A158" t="str">
            <v>01514G0679011502</v>
          </cell>
          <cell r="D158">
            <v>3958.56</v>
          </cell>
          <cell r="E158">
            <v>0</v>
          </cell>
        </row>
        <row r="159">
          <cell r="A159" t="str">
            <v>01514G0679011512</v>
          </cell>
          <cell r="D159">
            <v>1512839.5</v>
          </cell>
          <cell r="E159">
            <v>744921.5</v>
          </cell>
        </row>
        <row r="160">
          <cell r="A160" t="str">
            <v>01514G0679011513</v>
          </cell>
          <cell r="D160">
            <v>517126.5</v>
          </cell>
          <cell r="E160">
            <v>96861.5</v>
          </cell>
        </row>
        <row r="161">
          <cell r="A161" t="str">
            <v>01514G0679011514</v>
          </cell>
          <cell r="D161">
            <v>1512362.5</v>
          </cell>
          <cell r="E161">
            <v>745398.5</v>
          </cell>
        </row>
        <row r="162">
          <cell r="A162" t="str">
            <v>01514G0679011515</v>
          </cell>
          <cell r="D162">
            <v>494132.83</v>
          </cell>
          <cell r="E162">
            <v>206709.5</v>
          </cell>
        </row>
        <row r="163">
          <cell r="A163" t="str">
            <v>01514G0679011516</v>
          </cell>
          <cell r="D163">
            <v>28000</v>
          </cell>
          <cell r="E163">
            <v>14000</v>
          </cell>
        </row>
        <row r="164">
          <cell r="A164" t="str">
            <v>01514G0679011521</v>
          </cell>
          <cell r="D164">
            <v>79179.429999999993</v>
          </cell>
          <cell r="E164">
            <v>0</v>
          </cell>
        </row>
        <row r="165">
          <cell r="A165" t="str">
            <v>01514G0679011531</v>
          </cell>
          <cell r="D165">
            <v>3271.34</v>
          </cell>
          <cell r="E165">
            <v>0</v>
          </cell>
        </row>
        <row r="166">
          <cell r="A166" t="str">
            <v>01514G0679011545</v>
          </cell>
          <cell r="D166">
            <v>5520.82</v>
          </cell>
          <cell r="E166">
            <v>0</v>
          </cell>
        </row>
        <row r="167">
          <cell r="A167" t="str">
            <v>01514G0679013001</v>
          </cell>
          <cell r="D167">
            <v>25319</v>
          </cell>
          <cell r="E167">
            <v>2914</v>
          </cell>
        </row>
        <row r="168">
          <cell r="A168"/>
        </row>
        <row r="169">
          <cell r="A169"/>
        </row>
        <row r="170">
          <cell r="A170"/>
        </row>
        <row r="171">
          <cell r="A171"/>
        </row>
        <row r="172">
          <cell r="A172"/>
        </row>
        <row r="173">
          <cell r="A173"/>
        </row>
        <row r="174">
          <cell r="A174"/>
        </row>
        <row r="175">
          <cell r="A175"/>
        </row>
        <row r="176">
          <cell r="A176"/>
        </row>
        <row r="177">
          <cell r="A177"/>
        </row>
        <row r="178">
          <cell r="A178"/>
        </row>
      </sheetData>
      <sheetData sheetId="15">
        <row r="1">
          <cell r="D1" t="str">
            <v>Sum: EXPENDED_AMT</v>
          </cell>
          <cell r="E1" t="str">
            <v>Sum: ENCUMBERED_AMT</v>
          </cell>
        </row>
        <row r="2">
          <cell r="A2" t="str">
            <v>01810A0143090143</v>
          </cell>
          <cell r="D2">
            <v>1800000</v>
          </cell>
        </row>
      </sheetData>
      <sheetData sheetId="16"/>
      <sheetData sheetId="17"/>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Y08"/>
      <sheetName val="FY09"/>
      <sheetName val="FY10"/>
      <sheetName val="FY11"/>
      <sheetName val="Sheet1"/>
    </sheetNames>
    <sheetDataSet>
      <sheetData sheetId="0">
        <row r="2">
          <cell r="AC2" t="str">
            <v>yes</v>
          </cell>
          <cell r="AD2" t="str">
            <v>transfer to shelter</v>
          </cell>
          <cell r="AE2" t="str">
            <v>yes</v>
          </cell>
          <cell r="AF2" t="str">
            <v>a</v>
          </cell>
        </row>
        <row r="3">
          <cell r="AC3" t="str">
            <v>no</v>
          </cell>
          <cell r="AD3" t="str">
            <v>unknown</v>
          </cell>
          <cell r="AF3" t="str">
            <v>b</v>
          </cell>
        </row>
        <row r="4">
          <cell r="AC4" t="str">
            <v>unclear</v>
          </cell>
          <cell r="AD4" t="str">
            <v>exit to permanent housing</v>
          </cell>
          <cell r="AF4" t="str">
            <v>c</v>
          </cell>
        </row>
        <row r="5">
          <cell r="AD5" t="str">
            <v>transfer to another hotel</v>
          </cell>
          <cell r="AF5" t="str">
            <v>d</v>
          </cell>
        </row>
        <row r="6">
          <cell r="AF6" t="str">
            <v>e</v>
          </cell>
        </row>
        <row r="7">
          <cell r="AF7" t="str">
            <v>f</v>
          </cell>
        </row>
        <row r="8">
          <cell r="AF8" t="str">
            <v>g</v>
          </cell>
        </row>
        <row r="9">
          <cell r="AF9" t="str">
            <v>h</v>
          </cell>
        </row>
        <row r="10">
          <cell r="AF10" t="str">
            <v>i</v>
          </cell>
        </row>
        <row r="11">
          <cell r="AF11" t="str">
            <v>j</v>
          </cell>
        </row>
        <row r="12">
          <cell r="AF12" t="str">
            <v>k</v>
          </cell>
        </row>
        <row r="13">
          <cell r="AF13" t="str">
            <v>l</v>
          </cell>
        </row>
        <row r="14">
          <cell r="AF14" t="str">
            <v>m</v>
          </cell>
        </row>
        <row r="15">
          <cell r="AF15" t="str">
            <v>n</v>
          </cell>
        </row>
        <row r="16">
          <cell r="AF16" t="str">
            <v>o</v>
          </cell>
        </row>
        <row r="17">
          <cell r="AF17" t="str">
            <v>p</v>
          </cell>
        </row>
      </sheetData>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310A014303EXP"/>
      <sheetName val="REVENUE"/>
      <sheetName val="TOTALS"/>
      <sheetName val="BACKUP"/>
      <sheetName val="013-014303 DRAW ANALYSIS"/>
      <sheetName val="4578G Draw Sheet"/>
      <sheetName val="Y180P Draw Sheet "/>
      <sheetName val="4578G Draw Sheet--PR only"/>
      <sheetName val="Y180P Draw Sheet--PR only"/>
      <sheetName val="ASAP Draw Sheet"/>
      <sheetName val="ASAP Draw Sheet--PR only"/>
      <sheetName val="Non-Grant Draw Sheet"/>
      <sheetName val="Misc Draw Sheet"/>
      <sheetName val="Misc Draw Sheet (2)"/>
      <sheetName val="Revenue Recon"/>
      <sheetName val="Sheet1"/>
      <sheetName val="013-014303_DRAW_ANALYSIS"/>
    </sheetNames>
    <sheetDataSet>
      <sheetData sheetId="0">
        <row r="1">
          <cell r="B1" t="str">
            <v>UNIT</v>
          </cell>
          <cell r="C1" t="str">
            <v>PROGRAM</v>
          </cell>
          <cell r="D1" t="str">
            <v>FY</v>
          </cell>
          <cell r="E1" t="str">
            <v>SUM POSTING_AMOUNT</v>
          </cell>
        </row>
        <row r="2">
          <cell r="B2">
            <v>2037</v>
          </cell>
          <cell r="C2" t="str">
            <v>FMNP</v>
          </cell>
          <cell r="D2">
            <v>2012</v>
          </cell>
          <cell r="E2">
            <v>179</v>
          </cell>
        </row>
        <row r="3">
          <cell r="B3">
            <v>2037</v>
          </cell>
          <cell r="C3" t="str">
            <v>FMNP</v>
          </cell>
          <cell r="D3">
            <v>2012</v>
          </cell>
          <cell r="E3">
            <v>-179</v>
          </cell>
        </row>
        <row r="4">
          <cell r="B4">
            <v>2037</v>
          </cell>
          <cell r="C4" t="str">
            <v>FMNP</v>
          </cell>
          <cell r="D4">
            <v>2012</v>
          </cell>
          <cell r="E4">
            <v>179</v>
          </cell>
        </row>
        <row r="5">
          <cell r="B5">
            <v>2037</v>
          </cell>
          <cell r="D5">
            <v>2012</v>
          </cell>
          <cell r="E5">
            <v>1.9</v>
          </cell>
        </row>
        <row r="6">
          <cell r="B6" t="str">
            <v>2037 Total</v>
          </cell>
          <cell r="E6">
            <v>180.9</v>
          </cell>
        </row>
        <row r="7">
          <cell r="B7">
            <v>2038</v>
          </cell>
          <cell r="C7" t="str">
            <v>WICRSI</v>
          </cell>
          <cell r="D7">
            <v>2012</v>
          </cell>
          <cell r="E7">
            <v>663.06</v>
          </cell>
        </row>
        <row r="8">
          <cell r="B8">
            <v>2038</v>
          </cell>
          <cell r="C8" t="str">
            <v>WICPDRP</v>
          </cell>
          <cell r="D8">
            <v>2012</v>
          </cell>
          <cell r="E8">
            <v>4066.56</v>
          </cell>
        </row>
        <row r="9">
          <cell r="B9">
            <v>2038</v>
          </cell>
          <cell r="C9" t="str">
            <v>WICRSI</v>
          </cell>
          <cell r="D9">
            <v>2012</v>
          </cell>
          <cell r="E9">
            <v>18153.650000000001</v>
          </cell>
        </row>
        <row r="10">
          <cell r="B10">
            <v>2038</v>
          </cell>
          <cell r="C10" t="str">
            <v>WICRSI</v>
          </cell>
          <cell r="D10">
            <v>2012</v>
          </cell>
          <cell r="E10">
            <v>4.3099999999999996</v>
          </cell>
        </row>
        <row r="11">
          <cell r="B11">
            <v>2038</v>
          </cell>
          <cell r="C11" t="str">
            <v>WICPDRP</v>
          </cell>
          <cell r="D11">
            <v>2012</v>
          </cell>
          <cell r="E11">
            <v>-4066.56</v>
          </cell>
        </row>
        <row r="12">
          <cell r="B12">
            <v>2038</v>
          </cell>
          <cell r="C12" t="str">
            <v>WICPDRP</v>
          </cell>
          <cell r="D12">
            <v>2012</v>
          </cell>
          <cell r="E12">
            <v>4066.56</v>
          </cell>
        </row>
        <row r="13">
          <cell r="B13">
            <v>2038</v>
          </cell>
          <cell r="C13" t="str">
            <v>WICRSI</v>
          </cell>
          <cell r="D13">
            <v>2012</v>
          </cell>
          <cell r="E13">
            <v>-18153.650000000001</v>
          </cell>
        </row>
        <row r="14">
          <cell r="B14">
            <v>2038</v>
          </cell>
          <cell r="C14" t="str">
            <v>WICRSI</v>
          </cell>
          <cell r="D14">
            <v>2012</v>
          </cell>
          <cell r="E14">
            <v>18153.650000000001</v>
          </cell>
        </row>
        <row r="15">
          <cell r="B15">
            <v>2038</v>
          </cell>
          <cell r="C15" t="str">
            <v>WICRSI</v>
          </cell>
          <cell r="D15">
            <v>2012</v>
          </cell>
          <cell r="E15">
            <v>15</v>
          </cell>
        </row>
        <row r="16">
          <cell r="B16">
            <v>2038</v>
          </cell>
          <cell r="C16" t="str">
            <v>WICPDRP</v>
          </cell>
          <cell r="D16">
            <v>2012</v>
          </cell>
          <cell r="E16">
            <v>153.86000000000001</v>
          </cell>
        </row>
        <row r="17">
          <cell r="B17">
            <v>2038</v>
          </cell>
          <cell r="C17" t="str">
            <v>WICRSI</v>
          </cell>
          <cell r="D17">
            <v>2012</v>
          </cell>
          <cell r="E17">
            <v>280.48</v>
          </cell>
        </row>
        <row r="18">
          <cell r="B18">
            <v>2038</v>
          </cell>
          <cell r="C18" t="str">
            <v>WICRSI</v>
          </cell>
          <cell r="D18">
            <v>2012</v>
          </cell>
          <cell r="E18">
            <v>-15</v>
          </cell>
        </row>
        <row r="19">
          <cell r="B19">
            <v>2038</v>
          </cell>
          <cell r="C19" t="str">
            <v>WICRSI</v>
          </cell>
          <cell r="D19">
            <v>2012</v>
          </cell>
          <cell r="E19">
            <v>15</v>
          </cell>
        </row>
        <row r="20">
          <cell r="B20">
            <v>2038</v>
          </cell>
          <cell r="C20" t="str">
            <v>WICPDRP</v>
          </cell>
          <cell r="D20">
            <v>2012</v>
          </cell>
          <cell r="E20">
            <v>173.42</v>
          </cell>
        </row>
        <row r="21">
          <cell r="B21">
            <v>2038</v>
          </cell>
          <cell r="C21" t="str">
            <v>WICPDRP</v>
          </cell>
          <cell r="D21">
            <v>2012</v>
          </cell>
          <cell r="E21">
            <v>10500</v>
          </cell>
        </row>
        <row r="22">
          <cell r="B22" t="str">
            <v>2038 Total</v>
          </cell>
          <cell r="E22">
            <v>34010.339999999997</v>
          </cell>
        </row>
        <row r="23">
          <cell r="B23">
            <v>2039</v>
          </cell>
          <cell r="C23" t="str">
            <v>BFPC</v>
          </cell>
          <cell r="D23">
            <v>2012</v>
          </cell>
          <cell r="E23">
            <v>-2156.2399999999998</v>
          </cell>
        </row>
        <row r="24">
          <cell r="B24">
            <v>2039</v>
          </cell>
          <cell r="C24" t="str">
            <v>BFPC</v>
          </cell>
          <cell r="D24">
            <v>2012</v>
          </cell>
          <cell r="E24">
            <v>2156.2399999999998</v>
          </cell>
        </row>
        <row r="25">
          <cell r="B25">
            <v>2039</v>
          </cell>
          <cell r="C25" t="str">
            <v>BFPC</v>
          </cell>
          <cell r="D25">
            <v>2012</v>
          </cell>
          <cell r="E25">
            <v>-2537</v>
          </cell>
        </row>
        <row r="26">
          <cell r="B26">
            <v>2039</v>
          </cell>
          <cell r="C26" t="str">
            <v>BFPC</v>
          </cell>
          <cell r="D26">
            <v>2012</v>
          </cell>
          <cell r="E26">
            <v>2537</v>
          </cell>
        </row>
        <row r="27">
          <cell r="B27">
            <v>2039</v>
          </cell>
          <cell r="C27" t="str">
            <v>BFPC</v>
          </cell>
          <cell r="D27">
            <v>2012</v>
          </cell>
          <cell r="E27">
            <v>3114.77</v>
          </cell>
        </row>
        <row r="28">
          <cell r="B28">
            <v>2039</v>
          </cell>
          <cell r="C28" t="str">
            <v>BFPC</v>
          </cell>
          <cell r="D28">
            <v>2012</v>
          </cell>
          <cell r="E28">
            <v>1816.87</v>
          </cell>
        </row>
        <row r="29">
          <cell r="B29">
            <v>2039</v>
          </cell>
          <cell r="C29" t="str">
            <v>BFPC</v>
          </cell>
          <cell r="D29">
            <v>2012</v>
          </cell>
          <cell r="E29">
            <v>-3114.77</v>
          </cell>
        </row>
        <row r="30">
          <cell r="B30">
            <v>2039</v>
          </cell>
          <cell r="C30" t="str">
            <v>BFPC</v>
          </cell>
          <cell r="D30">
            <v>2012</v>
          </cell>
          <cell r="E30">
            <v>3114.77</v>
          </cell>
        </row>
        <row r="31">
          <cell r="B31">
            <v>2039</v>
          </cell>
          <cell r="C31" t="str">
            <v>BFPC</v>
          </cell>
          <cell r="D31">
            <v>2012</v>
          </cell>
          <cell r="E31">
            <v>-1816.87</v>
          </cell>
        </row>
        <row r="32">
          <cell r="B32">
            <v>2039</v>
          </cell>
          <cell r="C32" t="str">
            <v>BFPC</v>
          </cell>
          <cell r="D32">
            <v>2012</v>
          </cell>
          <cell r="E32">
            <v>1816.87</v>
          </cell>
        </row>
        <row r="33">
          <cell r="B33">
            <v>2039</v>
          </cell>
          <cell r="C33" t="str">
            <v>BFPC</v>
          </cell>
          <cell r="D33">
            <v>2012</v>
          </cell>
          <cell r="E33">
            <v>1062.5899999999999</v>
          </cell>
        </row>
        <row r="34">
          <cell r="B34">
            <v>2039</v>
          </cell>
          <cell r="C34" t="str">
            <v>BFPC</v>
          </cell>
          <cell r="D34">
            <v>2012</v>
          </cell>
          <cell r="E34">
            <v>1011.21</v>
          </cell>
        </row>
        <row r="35">
          <cell r="B35">
            <v>2039</v>
          </cell>
          <cell r="C35" t="str">
            <v>BFPC</v>
          </cell>
          <cell r="D35">
            <v>2012</v>
          </cell>
          <cell r="E35">
            <v>1289.48</v>
          </cell>
        </row>
        <row r="36">
          <cell r="B36">
            <v>2039</v>
          </cell>
          <cell r="C36" t="str">
            <v>BFPC</v>
          </cell>
          <cell r="D36">
            <v>2012</v>
          </cell>
          <cell r="E36">
            <v>-3363.28</v>
          </cell>
        </row>
        <row r="37">
          <cell r="B37">
            <v>2039</v>
          </cell>
          <cell r="C37" t="str">
            <v>BFPC</v>
          </cell>
          <cell r="D37">
            <v>2012</v>
          </cell>
          <cell r="E37">
            <v>3363.28</v>
          </cell>
        </row>
        <row r="38">
          <cell r="B38">
            <v>2039</v>
          </cell>
          <cell r="C38" t="str">
            <v>BFPC</v>
          </cell>
          <cell r="D38">
            <v>2012</v>
          </cell>
          <cell r="E38">
            <v>779.01</v>
          </cell>
        </row>
        <row r="39">
          <cell r="B39">
            <v>2039</v>
          </cell>
          <cell r="C39" t="str">
            <v>BFPC</v>
          </cell>
          <cell r="D39">
            <v>2012</v>
          </cell>
          <cell r="E39">
            <v>-779.01</v>
          </cell>
        </row>
        <row r="40">
          <cell r="B40">
            <v>2039</v>
          </cell>
          <cell r="C40" t="str">
            <v>BFPC</v>
          </cell>
          <cell r="D40">
            <v>2012</v>
          </cell>
          <cell r="E40">
            <v>779.01</v>
          </cell>
        </row>
        <row r="41">
          <cell r="B41" t="str">
            <v>2039 Total</v>
          </cell>
          <cell r="E41">
            <v>9073.93</v>
          </cell>
        </row>
        <row r="42">
          <cell r="B42">
            <v>2044</v>
          </cell>
          <cell r="C42" t="str">
            <v>NSAWIC</v>
          </cell>
          <cell r="D42">
            <v>2012</v>
          </cell>
          <cell r="E42">
            <v>69.59</v>
          </cell>
        </row>
        <row r="43">
          <cell r="B43">
            <v>2044</v>
          </cell>
          <cell r="C43" t="str">
            <v>FOODWIC11</v>
          </cell>
          <cell r="D43">
            <v>2012</v>
          </cell>
          <cell r="E43">
            <v>-5</v>
          </cell>
        </row>
        <row r="44">
          <cell r="B44">
            <v>2044</v>
          </cell>
          <cell r="C44" t="str">
            <v>NSAWIC</v>
          </cell>
          <cell r="D44">
            <v>2012</v>
          </cell>
          <cell r="E44">
            <v>18.04</v>
          </cell>
        </row>
        <row r="45">
          <cell r="B45">
            <v>2044</v>
          </cell>
          <cell r="C45" t="str">
            <v>NSAWIC</v>
          </cell>
          <cell r="D45">
            <v>2012</v>
          </cell>
          <cell r="E45">
            <v>-18.04</v>
          </cell>
        </row>
        <row r="46">
          <cell r="B46">
            <v>2044</v>
          </cell>
          <cell r="C46" t="str">
            <v>NSAWIC</v>
          </cell>
          <cell r="D46">
            <v>2012</v>
          </cell>
          <cell r="E46">
            <v>18.04</v>
          </cell>
        </row>
        <row r="47">
          <cell r="B47" t="str">
            <v>2044 Total</v>
          </cell>
          <cell r="E47">
            <v>82.63</v>
          </cell>
        </row>
        <row r="48">
          <cell r="B48">
            <v>2045</v>
          </cell>
          <cell r="C48" t="str">
            <v>FOODWIC</v>
          </cell>
          <cell r="D48">
            <v>2012</v>
          </cell>
          <cell r="E48">
            <v>479</v>
          </cell>
        </row>
        <row r="49">
          <cell r="B49">
            <v>2045</v>
          </cell>
          <cell r="C49" t="str">
            <v>NSAWIC</v>
          </cell>
          <cell r="D49">
            <v>2012</v>
          </cell>
          <cell r="E49">
            <v>440</v>
          </cell>
        </row>
        <row r="50">
          <cell r="B50">
            <v>2045</v>
          </cell>
          <cell r="C50" t="str">
            <v>NSAWIC</v>
          </cell>
          <cell r="D50">
            <v>2012</v>
          </cell>
          <cell r="E50">
            <v>218.44</v>
          </cell>
        </row>
        <row r="51">
          <cell r="B51">
            <v>2045</v>
          </cell>
          <cell r="C51" t="str">
            <v>NSAWIC</v>
          </cell>
          <cell r="D51">
            <v>2012</v>
          </cell>
          <cell r="E51">
            <v>128</v>
          </cell>
        </row>
        <row r="52">
          <cell r="B52">
            <v>2045</v>
          </cell>
          <cell r="C52" t="str">
            <v>NSAWIC</v>
          </cell>
          <cell r="D52">
            <v>2012</v>
          </cell>
          <cell r="E52">
            <v>144</v>
          </cell>
        </row>
        <row r="53">
          <cell r="B53">
            <v>2045</v>
          </cell>
          <cell r="C53" t="str">
            <v>NSAWIC</v>
          </cell>
          <cell r="D53">
            <v>2012</v>
          </cell>
          <cell r="E53">
            <v>550</v>
          </cell>
        </row>
        <row r="54">
          <cell r="B54">
            <v>2045</v>
          </cell>
          <cell r="C54" t="str">
            <v>NSAWIC</v>
          </cell>
          <cell r="D54">
            <v>2012</v>
          </cell>
          <cell r="E54">
            <v>530.01</v>
          </cell>
        </row>
        <row r="55">
          <cell r="B55">
            <v>2045</v>
          </cell>
          <cell r="C55" t="str">
            <v>NSAWIC</v>
          </cell>
          <cell r="D55">
            <v>2012</v>
          </cell>
          <cell r="E55">
            <v>18096.79</v>
          </cell>
        </row>
        <row r="56">
          <cell r="B56">
            <v>2045</v>
          </cell>
          <cell r="D56">
            <v>2012</v>
          </cell>
          <cell r="E56">
            <v>119.3</v>
          </cell>
        </row>
        <row r="57">
          <cell r="B57">
            <v>2045</v>
          </cell>
          <cell r="C57" t="str">
            <v>FOODWIC</v>
          </cell>
          <cell r="D57">
            <v>2012</v>
          </cell>
          <cell r="E57">
            <v>673</v>
          </cell>
        </row>
        <row r="58">
          <cell r="B58">
            <v>2045</v>
          </cell>
          <cell r="C58" t="str">
            <v>FOODWIC</v>
          </cell>
          <cell r="D58">
            <v>2012</v>
          </cell>
          <cell r="E58">
            <v>308</v>
          </cell>
        </row>
        <row r="59">
          <cell r="B59">
            <v>2045</v>
          </cell>
          <cell r="C59" t="str">
            <v>FOODWIC</v>
          </cell>
          <cell r="D59">
            <v>2012</v>
          </cell>
          <cell r="E59">
            <v>385</v>
          </cell>
        </row>
        <row r="60">
          <cell r="B60">
            <v>2045</v>
          </cell>
          <cell r="C60" t="str">
            <v>FOODWIC</v>
          </cell>
          <cell r="D60">
            <v>2012</v>
          </cell>
          <cell r="E60">
            <v>342.5</v>
          </cell>
        </row>
        <row r="61">
          <cell r="B61">
            <v>2045</v>
          </cell>
          <cell r="C61" t="str">
            <v>NSAWIC</v>
          </cell>
          <cell r="D61">
            <v>2012</v>
          </cell>
          <cell r="E61">
            <v>34144.79</v>
          </cell>
        </row>
        <row r="62">
          <cell r="B62">
            <v>2045</v>
          </cell>
          <cell r="C62" t="str">
            <v>NSAWIC</v>
          </cell>
          <cell r="D62">
            <v>2012</v>
          </cell>
          <cell r="E62">
            <v>32.5</v>
          </cell>
        </row>
        <row r="63">
          <cell r="B63">
            <v>2045</v>
          </cell>
          <cell r="C63" t="str">
            <v>NSAWIC</v>
          </cell>
          <cell r="D63">
            <v>2012</v>
          </cell>
          <cell r="E63">
            <v>863.25</v>
          </cell>
        </row>
        <row r="64">
          <cell r="B64">
            <v>2045</v>
          </cell>
          <cell r="C64" t="str">
            <v>FOODWIC</v>
          </cell>
          <cell r="D64">
            <v>2012</v>
          </cell>
          <cell r="E64">
            <v>-1460</v>
          </cell>
        </row>
        <row r="65">
          <cell r="B65">
            <v>2045</v>
          </cell>
          <cell r="C65" t="str">
            <v>FOODWIC</v>
          </cell>
          <cell r="D65">
            <v>2012</v>
          </cell>
          <cell r="E65">
            <v>1460</v>
          </cell>
        </row>
        <row r="66">
          <cell r="B66">
            <v>2045</v>
          </cell>
          <cell r="C66" t="str">
            <v>FOODWIC</v>
          </cell>
          <cell r="D66">
            <v>2012</v>
          </cell>
          <cell r="E66">
            <v>-342.5</v>
          </cell>
        </row>
        <row r="67">
          <cell r="B67">
            <v>2045</v>
          </cell>
          <cell r="C67" t="str">
            <v>FOODWIC</v>
          </cell>
          <cell r="D67">
            <v>2012</v>
          </cell>
          <cell r="E67">
            <v>342.5</v>
          </cell>
        </row>
        <row r="68">
          <cell r="B68">
            <v>2045</v>
          </cell>
          <cell r="C68" t="str">
            <v>FOODWIC</v>
          </cell>
          <cell r="D68">
            <v>2012</v>
          </cell>
          <cell r="E68">
            <v>-385</v>
          </cell>
        </row>
        <row r="69">
          <cell r="B69">
            <v>2045</v>
          </cell>
          <cell r="C69" t="str">
            <v>FOODWIC</v>
          </cell>
          <cell r="D69">
            <v>2012</v>
          </cell>
          <cell r="E69">
            <v>385</v>
          </cell>
        </row>
        <row r="70">
          <cell r="B70">
            <v>2045</v>
          </cell>
          <cell r="C70" t="str">
            <v>FOODWIC</v>
          </cell>
          <cell r="D70">
            <v>2012</v>
          </cell>
          <cell r="E70">
            <v>96000</v>
          </cell>
        </row>
        <row r="71">
          <cell r="B71">
            <v>2045</v>
          </cell>
          <cell r="C71" t="str">
            <v>NSAWIC</v>
          </cell>
          <cell r="D71">
            <v>2012</v>
          </cell>
          <cell r="E71">
            <v>-530.01</v>
          </cell>
        </row>
        <row r="72">
          <cell r="B72">
            <v>2045</v>
          </cell>
          <cell r="C72" t="str">
            <v>NSAWIC</v>
          </cell>
          <cell r="D72">
            <v>2012</v>
          </cell>
          <cell r="E72">
            <v>530.01</v>
          </cell>
        </row>
        <row r="73">
          <cell r="B73">
            <v>2045</v>
          </cell>
          <cell r="C73" t="str">
            <v>NSAWIC</v>
          </cell>
          <cell r="D73">
            <v>2012</v>
          </cell>
          <cell r="E73">
            <v>-895.75</v>
          </cell>
        </row>
        <row r="74">
          <cell r="B74">
            <v>2045</v>
          </cell>
          <cell r="C74" t="str">
            <v>NSAWIC</v>
          </cell>
          <cell r="D74">
            <v>2012</v>
          </cell>
          <cell r="E74">
            <v>895.75</v>
          </cell>
        </row>
        <row r="75">
          <cell r="B75">
            <v>2045</v>
          </cell>
          <cell r="C75" t="str">
            <v>NSAWIC</v>
          </cell>
          <cell r="D75">
            <v>2012</v>
          </cell>
          <cell r="E75">
            <v>-7982.02</v>
          </cell>
        </row>
        <row r="76">
          <cell r="B76">
            <v>2045</v>
          </cell>
          <cell r="C76" t="str">
            <v>NSAWIC</v>
          </cell>
          <cell r="D76">
            <v>2012</v>
          </cell>
          <cell r="E76">
            <v>7982.02</v>
          </cell>
        </row>
        <row r="77">
          <cell r="B77">
            <v>2045</v>
          </cell>
          <cell r="C77" t="str">
            <v>NSAWIC</v>
          </cell>
          <cell r="D77">
            <v>2012</v>
          </cell>
          <cell r="E77">
            <v>-34144.79</v>
          </cell>
        </row>
        <row r="78">
          <cell r="B78">
            <v>2045</v>
          </cell>
          <cell r="C78" t="str">
            <v>NSAWIC</v>
          </cell>
          <cell r="D78">
            <v>2012</v>
          </cell>
          <cell r="E78">
            <v>34144.79</v>
          </cell>
        </row>
        <row r="79">
          <cell r="B79">
            <v>2045</v>
          </cell>
          <cell r="C79" t="str">
            <v>NSAWIC</v>
          </cell>
          <cell r="D79">
            <v>2012</v>
          </cell>
          <cell r="E79">
            <v>-440</v>
          </cell>
        </row>
        <row r="80">
          <cell r="B80">
            <v>2045</v>
          </cell>
          <cell r="C80" t="str">
            <v>NSAWIC</v>
          </cell>
          <cell r="D80">
            <v>2012</v>
          </cell>
          <cell r="E80">
            <v>440</v>
          </cell>
        </row>
        <row r="81">
          <cell r="B81">
            <v>2045</v>
          </cell>
          <cell r="C81" t="str">
            <v>NSAWIC</v>
          </cell>
          <cell r="D81">
            <v>2012</v>
          </cell>
          <cell r="E81">
            <v>-218.44</v>
          </cell>
        </row>
        <row r="82">
          <cell r="B82">
            <v>2045</v>
          </cell>
          <cell r="C82" t="str">
            <v>NSAWIC</v>
          </cell>
          <cell r="D82">
            <v>2012</v>
          </cell>
          <cell r="E82">
            <v>218.44</v>
          </cell>
        </row>
        <row r="83">
          <cell r="B83">
            <v>2045</v>
          </cell>
          <cell r="C83" t="str">
            <v>NSAWIC</v>
          </cell>
          <cell r="D83">
            <v>2012</v>
          </cell>
          <cell r="E83">
            <v>-17.899999999999999</v>
          </cell>
        </row>
        <row r="84">
          <cell r="B84">
            <v>2045</v>
          </cell>
          <cell r="C84" t="str">
            <v>NSAWIC</v>
          </cell>
          <cell r="D84">
            <v>2012</v>
          </cell>
          <cell r="E84">
            <v>17.899999999999999</v>
          </cell>
        </row>
        <row r="85">
          <cell r="B85">
            <v>2045</v>
          </cell>
          <cell r="C85" t="str">
            <v>NSAWIC</v>
          </cell>
          <cell r="D85">
            <v>2012</v>
          </cell>
          <cell r="E85">
            <v>8.9499999999999993</v>
          </cell>
        </row>
        <row r="86">
          <cell r="B86">
            <v>2045</v>
          </cell>
          <cell r="C86" t="str">
            <v>NSAWIC</v>
          </cell>
          <cell r="D86">
            <v>2012</v>
          </cell>
          <cell r="E86">
            <v>8.9499999999999993</v>
          </cell>
        </row>
        <row r="87">
          <cell r="B87">
            <v>2045</v>
          </cell>
          <cell r="C87" t="str">
            <v>NSAWIC</v>
          </cell>
          <cell r="D87">
            <v>2012</v>
          </cell>
          <cell r="E87">
            <v>123.69</v>
          </cell>
        </row>
        <row r="88">
          <cell r="B88">
            <v>2045</v>
          </cell>
          <cell r="C88" t="str">
            <v>NSAWIC</v>
          </cell>
          <cell r="D88">
            <v>2012</v>
          </cell>
          <cell r="E88">
            <v>-745.96</v>
          </cell>
        </row>
        <row r="89">
          <cell r="B89">
            <v>2045</v>
          </cell>
          <cell r="C89" t="str">
            <v>NSAWIC</v>
          </cell>
          <cell r="D89">
            <v>2012</v>
          </cell>
          <cell r="E89">
            <v>745.96</v>
          </cell>
        </row>
        <row r="90">
          <cell r="B90">
            <v>2045</v>
          </cell>
          <cell r="C90" t="str">
            <v>NSAWIC</v>
          </cell>
          <cell r="D90">
            <v>2012</v>
          </cell>
          <cell r="E90">
            <v>-550</v>
          </cell>
        </row>
        <row r="91">
          <cell r="B91">
            <v>2045</v>
          </cell>
          <cell r="C91" t="str">
            <v>NSAWIC</v>
          </cell>
          <cell r="D91">
            <v>2012</v>
          </cell>
          <cell r="E91">
            <v>550</v>
          </cell>
        </row>
        <row r="92">
          <cell r="B92">
            <v>2045</v>
          </cell>
          <cell r="C92" t="str">
            <v>NSAWIC</v>
          </cell>
          <cell r="D92">
            <v>2012</v>
          </cell>
          <cell r="E92">
            <v>-25583.19</v>
          </cell>
        </row>
        <row r="93">
          <cell r="B93">
            <v>2045</v>
          </cell>
          <cell r="C93" t="str">
            <v>NSAWIC</v>
          </cell>
          <cell r="D93">
            <v>2012</v>
          </cell>
          <cell r="E93">
            <v>25583.19</v>
          </cell>
        </row>
        <row r="94">
          <cell r="B94">
            <v>2045</v>
          </cell>
          <cell r="C94" t="str">
            <v>NSAWIC</v>
          </cell>
          <cell r="D94">
            <v>2012</v>
          </cell>
          <cell r="E94">
            <v>-272</v>
          </cell>
        </row>
        <row r="95">
          <cell r="B95">
            <v>2045</v>
          </cell>
          <cell r="C95" t="str">
            <v>NSAWIC</v>
          </cell>
          <cell r="D95">
            <v>2012</v>
          </cell>
          <cell r="E95">
            <v>272</v>
          </cell>
        </row>
        <row r="96">
          <cell r="B96">
            <v>2045</v>
          </cell>
          <cell r="C96" t="str">
            <v>NSAWIC</v>
          </cell>
          <cell r="D96">
            <v>2012</v>
          </cell>
          <cell r="E96">
            <v>-54419</v>
          </cell>
        </row>
        <row r="97">
          <cell r="B97">
            <v>2045</v>
          </cell>
          <cell r="C97" t="str">
            <v>NSAWIC</v>
          </cell>
          <cell r="D97">
            <v>2012</v>
          </cell>
          <cell r="E97">
            <v>54419</v>
          </cell>
        </row>
        <row r="98">
          <cell r="B98">
            <v>2045</v>
          </cell>
          <cell r="C98" t="str">
            <v>NSAWIC</v>
          </cell>
          <cell r="D98">
            <v>2012</v>
          </cell>
          <cell r="E98">
            <v>39</v>
          </cell>
        </row>
        <row r="99">
          <cell r="B99">
            <v>2045</v>
          </cell>
          <cell r="C99" t="str">
            <v>NSAWIC</v>
          </cell>
          <cell r="D99">
            <v>2012</v>
          </cell>
          <cell r="E99">
            <v>166.41</v>
          </cell>
        </row>
        <row r="100">
          <cell r="B100">
            <v>2045</v>
          </cell>
          <cell r="C100" t="str">
            <v>NSAWIC</v>
          </cell>
          <cell r="D100">
            <v>2012</v>
          </cell>
          <cell r="E100">
            <v>325</v>
          </cell>
        </row>
        <row r="101">
          <cell r="B101">
            <v>2045</v>
          </cell>
          <cell r="C101" t="str">
            <v>NSAWIC</v>
          </cell>
          <cell r="D101">
            <v>2012</v>
          </cell>
          <cell r="E101">
            <v>154.62</v>
          </cell>
        </row>
        <row r="102">
          <cell r="B102">
            <v>2045</v>
          </cell>
          <cell r="C102" t="str">
            <v>FOODWIC</v>
          </cell>
          <cell r="D102">
            <v>2012</v>
          </cell>
          <cell r="E102">
            <v>235000</v>
          </cell>
        </row>
        <row r="103">
          <cell r="B103">
            <v>2045</v>
          </cell>
          <cell r="C103" t="str">
            <v>NSAWIC</v>
          </cell>
          <cell r="D103">
            <v>2012</v>
          </cell>
          <cell r="E103">
            <v>1257.58</v>
          </cell>
        </row>
        <row r="104">
          <cell r="B104">
            <v>2045</v>
          </cell>
          <cell r="C104" t="str">
            <v>FOODWIC</v>
          </cell>
          <cell r="D104">
            <v>2012</v>
          </cell>
          <cell r="E104">
            <v>18269.27</v>
          </cell>
        </row>
        <row r="105">
          <cell r="B105">
            <v>2045</v>
          </cell>
          <cell r="C105" t="str">
            <v>NSAWIC</v>
          </cell>
          <cell r="D105">
            <v>2012</v>
          </cell>
          <cell r="E105">
            <v>22158.720000000001</v>
          </cell>
        </row>
        <row r="106">
          <cell r="B106">
            <v>2045</v>
          </cell>
          <cell r="C106" t="str">
            <v>NSAWIC</v>
          </cell>
          <cell r="D106">
            <v>2012</v>
          </cell>
          <cell r="E106">
            <v>53350.26</v>
          </cell>
        </row>
        <row r="107">
          <cell r="B107">
            <v>2045</v>
          </cell>
          <cell r="C107" t="str">
            <v>NSAWIC</v>
          </cell>
          <cell r="D107">
            <v>2012</v>
          </cell>
          <cell r="E107">
            <v>21538</v>
          </cell>
        </row>
        <row r="108">
          <cell r="B108">
            <v>2045</v>
          </cell>
          <cell r="C108" t="str">
            <v>NSAWIC</v>
          </cell>
          <cell r="D108">
            <v>2012</v>
          </cell>
          <cell r="E108">
            <v>29482.17</v>
          </cell>
        </row>
        <row r="109">
          <cell r="B109">
            <v>2045</v>
          </cell>
          <cell r="C109" t="str">
            <v>NSAWIC</v>
          </cell>
          <cell r="D109">
            <v>2012</v>
          </cell>
          <cell r="E109">
            <v>1550.52</v>
          </cell>
        </row>
        <row r="110">
          <cell r="B110">
            <v>2045</v>
          </cell>
          <cell r="C110" t="str">
            <v>NSAWIC</v>
          </cell>
          <cell r="D110">
            <v>2012</v>
          </cell>
          <cell r="E110">
            <v>8.9499999999999993</v>
          </cell>
        </row>
        <row r="111">
          <cell r="B111">
            <v>2045</v>
          </cell>
          <cell r="C111" t="str">
            <v>FOODWIC</v>
          </cell>
          <cell r="D111">
            <v>2012</v>
          </cell>
          <cell r="E111">
            <v>95100</v>
          </cell>
        </row>
        <row r="112">
          <cell r="B112">
            <v>2045</v>
          </cell>
          <cell r="C112" t="str">
            <v>NSAWIC</v>
          </cell>
          <cell r="D112">
            <v>2012</v>
          </cell>
          <cell r="E112">
            <v>-39</v>
          </cell>
        </row>
        <row r="113">
          <cell r="B113">
            <v>2045</v>
          </cell>
          <cell r="C113" t="str">
            <v>NSAWIC</v>
          </cell>
          <cell r="D113">
            <v>2012</v>
          </cell>
          <cell r="E113">
            <v>39</v>
          </cell>
        </row>
        <row r="114">
          <cell r="B114">
            <v>2045</v>
          </cell>
          <cell r="C114" t="str">
            <v>NSAWIC</v>
          </cell>
          <cell r="D114">
            <v>2012</v>
          </cell>
          <cell r="E114">
            <v>-8.9499999999999993</v>
          </cell>
        </row>
        <row r="115">
          <cell r="B115">
            <v>2045</v>
          </cell>
          <cell r="C115" t="str">
            <v>NSAWIC</v>
          </cell>
          <cell r="D115">
            <v>2012</v>
          </cell>
          <cell r="E115">
            <v>8.9499999999999993</v>
          </cell>
        </row>
        <row r="116">
          <cell r="B116">
            <v>2045</v>
          </cell>
          <cell r="C116" t="str">
            <v>NSAWIC</v>
          </cell>
          <cell r="D116">
            <v>2012</v>
          </cell>
          <cell r="E116">
            <v>-166.41</v>
          </cell>
        </row>
        <row r="117">
          <cell r="B117">
            <v>2045</v>
          </cell>
          <cell r="C117" t="str">
            <v>NSAWIC</v>
          </cell>
          <cell r="D117">
            <v>2012</v>
          </cell>
          <cell r="E117">
            <v>166.41</v>
          </cell>
        </row>
        <row r="118">
          <cell r="B118">
            <v>2045</v>
          </cell>
          <cell r="C118" t="str">
            <v>NSAWIC</v>
          </cell>
          <cell r="D118">
            <v>2012</v>
          </cell>
          <cell r="E118">
            <v>-22158.720000000001</v>
          </cell>
        </row>
        <row r="119">
          <cell r="B119">
            <v>2045</v>
          </cell>
          <cell r="C119" t="str">
            <v>NSAWIC</v>
          </cell>
          <cell r="D119">
            <v>2012</v>
          </cell>
          <cell r="E119">
            <v>22158.720000000001</v>
          </cell>
        </row>
        <row r="120">
          <cell r="B120">
            <v>2045</v>
          </cell>
          <cell r="C120" t="str">
            <v>NSAWIC</v>
          </cell>
          <cell r="D120">
            <v>2012</v>
          </cell>
          <cell r="E120">
            <v>-21538</v>
          </cell>
        </row>
        <row r="121">
          <cell r="B121">
            <v>2045</v>
          </cell>
          <cell r="C121" t="str">
            <v>NSAWIC</v>
          </cell>
          <cell r="D121">
            <v>2012</v>
          </cell>
          <cell r="E121">
            <v>21538</v>
          </cell>
        </row>
        <row r="122">
          <cell r="B122">
            <v>2045</v>
          </cell>
          <cell r="C122" t="str">
            <v>NSAWIC</v>
          </cell>
          <cell r="D122">
            <v>2012</v>
          </cell>
          <cell r="E122">
            <v>-53350.26</v>
          </cell>
        </row>
        <row r="123">
          <cell r="B123">
            <v>2045</v>
          </cell>
          <cell r="C123" t="str">
            <v>NSAWIC</v>
          </cell>
          <cell r="D123">
            <v>2012</v>
          </cell>
          <cell r="E123">
            <v>53350.26</v>
          </cell>
        </row>
        <row r="124">
          <cell r="B124">
            <v>2045</v>
          </cell>
          <cell r="C124" t="str">
            <v>NSAWIC</v>
          </cell>
          <cell r="D124">
            <v>2012</v>
          </cell>
          <cell r="E124">
            <v>-325</v>
          </cell>
        </row>
        <row r="125">
          <cell r="B125">
            <v>2045</v>
          </cell>
          <cell r="C125" t="str">
            <v>NSAWIC</v>
          </cell>
          <cell r="D125">
            <v>2012</v>
          </cell>
          <cell r="E125">
            <v>325</v>
          </cell>
        </row>
        <row r="126">
          <cell r="B126">
            <v>2045</v>
          </cell>
          <cell r="C126" t="str">
            <v>NSAWIC</v>
          </cell>
          <cell r="D126">
            <v>2012</v>
          </cell>
          <cell r="E126">
            <v>22224.68</v>
          </cell>
        </row>
        <row r="127">
          <cell r="B127">
            <v>2045</v>
          </cell>
          <cell r="C127" t="str">
            <v>NSAWIC</v>
          </cell>
          <cell r="D127">
            <v>2012</v>
          </cell>
          <cell r="E127">
            <v>19266.810000000001</v>
          </cell>
        </row>
        <row r="128">
          <cell r="B128">
            <v>2045</v>
          </cell>
          <cell r="C128" t="str">
            <v>NSAWIC</v>
          </cell>
          <cell r="D128">
            <v>2012</v>
          </cell>
          <cell r="E128">
            <v>24116.74</v>
          </cell>
        </row>
        <row r="129">
          <cell r="B129">
            <v>2045</v>
          </cell>
          <cell r="C129" t="str">
            <v>NSAWIC</v>
          </cell>
          <cell r="D129">
            <v>2012</v>
          </cell>
          <cell r="E129">
            <v>40083.760000000002</v>
          </cell>
        </row>
        <row r="130">
          <cell r="B130">
            <v>2045</v>
          </cell>
          <cell r="C130" t="str">
            <v>NSAWIC</v>
          </cell>
          <cell r="D130">
            <v>2012</v>
          </cell>
          <cell r="E130">
            <v>8.9499999999999993</v>
          </cell>
        </row>
        <row r="131">
          <cell r="B131">
            <v>2045</v>
          </cell>
          <cell r="C131" t="str">
            <v>NSAWIC</v>
          </cell>
          <cell r="D131">
            <v>2012</v>
          </cell>
          <cell r="E131">
            <v>8.9499999999999993</v>
          </cell>
        </row>
        <row r="132">
          <cell r="B132">
            <v>2045</v>
          </cell>
          <cell r="C132" t="str">
            <v>NSAWIC</v>
          </cell>
          <cell r="D132">
            <v>2012</v>
          </cell>
          <cell r="E132">
            <v>547.54999999999995</v>
          </cell>
        </row>
        <row r="133">
          <cell r="B133">
            <v>2045</v>
          </cell>
          <cell r="C133" t="str">
            <v>NSAWIC</v>
          </cell>
          <cell r="D133">
            <v>2012</v>
          </cell>
          <cell r="E133">
            <v>31</v>
          </cell>
        </row>
        <row r="134">
          <cell r="B134">
            <v>2045</v>
          </cell>
          <cell r="C134" t="str">
            <v>FOODWIC</v>
          </cell>
          <cell r="D134">
            <v>2012</v>
          </cell>
          <cell r="E134">
            <v>220000</v>
          </cell>
        </row>
        <row r="135">
          <cell r="B135">
            <v>2045</v>
          </cell>
          <cell r="C135" t="str">
            <v>FOODWIC</v>
          </cell>
          <cell r="D135">
            <v>2012</v>
          </cell>
          <cell r="E135">
            <v>240</v>
          </cell>
        </row>
        <row r="136">
          <cell r="B136">
            <v>2045</v>
          </cell>
          <cell r="C136" t="str">
            <v>FOODWIC</v>
          </cell>
          <cell r="D136">
            <v>2012</v>
          </cell>
          <cell r="E136">
            <v>395</v>
          </cell>
        </row>
        <row r="137">
          <cell r="B137">
            <v>2045</v>
          </cell>
          <cell r="C137" t="str">
            <v>NSAWIC</v>
          </cell>
          <cell r="D137">
            <v>2012</v>
          </cell>
          <cell r="E137">
            <v>250</v>
          </cell>
        </row>
        <row r="138">
          <cell r="B138">
            <v>2045</v>
          </cell>
          <cell r="C138" t="str">
            <v>NSAWIC</v>
          </cell>
          <cell r="D138">
            <v>2012</v>
          </cell>
          <cell r="E138">
            <v>399.95</v>
          </cell>
        </row>
        <row r="139">
          <cell r="B139">
            <v>2045</v>
          </cell>
          <cell r="C139" t="str">
            <v>NSAWIC</v>
          </cell>
          <cell r="D139">
            <v>2012</v>
          </cell>
          <cell r="E139">
            <v>432</v>
          </cell>
        </row>
        <row r="140">
          <cell r="B140">
            <v>2045</v>
          </cell>
          <cell r="C140" t="str">
            <v>NSAWIC</v>
          </cell>
          <cell r="D140">
            <v>2012</v>
          </cell>
          <cell r="E140">
            <v>400</v>
          </cell>
        </row>
        <row r="141">
          <cell r="B141">
            <v>2045</v>
          </cell>
          <cell r="C141" t="str">
            <v>NSAWIC</v>
          </cell>
          <cell r="D141">
            <v>2012</v>
          </cell>
          <cell r="E141">
            <v>225</v>
          </cell>
        </row>
        <row r="142">
          <cell r="B142">
            <v>2045</v>
          </cell>
          <cell r="C142" t="str">
            <v>NSAWIC</v>
          </cell>
          <cell r="D142">
            <v>2012</v>
          </cell>
          <cell r="E142">
            <v>420</v>
          </cell>
        </row>
        <row r="143">
          <cell r="B143">
            <v>2045</v>
          </cell>
          <cell r="C143" t="str">
            <v>NSAWIC</v>
          </cell>
          <cell r="D143">
            <v>2012</v>
          </cell>
          <cell r="E143">
            <v>390</v>
          </cell>
        </row>
        <row r="144">
          <cell r="B144">
            <v>2045</v>
          </cell>
          <cell r="C144" t="str">
            <v>NSAWIC</v>
          </cell>
          <cell r="D144">
            <v>2012</v>
          </cell>
          <cell r="E144">
            <v>524.9</v>
          </cell>
        </row>
        <row r="145">
          <cell r="B145">
            <v>2045</v>
          </cell>
          <cell r="C145" t="str">
            <v>NSAWIC</v>
          </cell>
          <cell r="D145">
            <v>2012</v>
          </cell>
          <cell r="E145">
            <v>165</v>
          </cell>
        </row>
        <row r="146">
          <cell r="B146">
            <v>2045</v>
          </cell>
          <cell r="C146" t="str">
            <v>NSAWIC</v>
          </cell>
          <cell r="D146">
            <v>2012</v>
          </cell>
          <cell r="E146">
            <v>435</v>
          </cell>
        </row>
        <row r="147">
          <cell r="B147">
            <v>2045</v>
          </cell>
          <cell r="C147" t="str">
            <v>NSAWIC</v>
          </cell>
          <cell r="D147">
            <v>2012</v>
          </cell>
          <cell r="E147">
            <v>18838.37</v>
          </cell>
        </row>
        <row r="148">
          <cell r="B148">
            <v>2045</v>
          </cell>
          <cell r="C148" t="str">
            <v>NSAWIC</v>
          </cell>
          <cell r="D148">
            <v>2012</v>
          </cell>
          <cell r="E148">
            <v>1153.3699999999999</v>
          </cell>
        </row>
        <row r="149">
          <cell r="B149">
            <v>2045</v>
          </cell>
          <cell r="C149" t="str">
            <v>NSAWIC</v>
          </cell>
          <cell r="D149">
            <v>2012</v>
          </cell>
          <cell r="E149">
            <v>2103.62</v>
          </cell>
        </row>
        <row r="150">
          <cell r="B150">
            <v>2045</v>
          </cell>
          <cell r="C150" t="str">
            <v>NSAWIC</v>
          </cell>
          <cell r="D150">
            <v>2012</v>
          </cell>
          <cell r="E150">
            <v>402</v>
          </cell>
        </row>
        <row r="151">
          <cell r="B151">
            <v>2045</v>
          </cell>
          <cell r="D151">
            <v>2012</v>
          </cell>
          <cell r="E151">
            <v>163.11000000000001</v>
          </cell>
        </row>
        <row r="152">
          <cell r="B152">
            <v>2045</v>
          </cell>
          <cell r="C152" t="str">
            <v>FOODWIC</v>
          </cell>
          <cell r="D152">
            <v>2012</v>
          </cell>
          <cell r="E152">
            <v>-635</v>
          </cell>
        </row>
        <row r="153">
          <cell r="B153">
            <v>2045</v>
          </cell>
          <cell r="C153" t="str">
            <v>FOODWIC</v>
          </cell>
          <cell r="D153">
            <v>2012</v>
          </cell>
          <cell r="E153">
            <v>635</v>
          </cell>
        </row>
        <row r="154">
          <cell r="B154">
            <v>2045</v>
          </cell>
          <cell r="C154" t="str">
            <v>FOODWIC</v>
          </cell>
          <cell r="D154">
            <v>2012</v>
          </cell>
          <cell r="E154">
            <v>-580</v>
          </cell>
        </row>
        <row r="155">
          <cell r="B155">
            <v>2045</v>
          </cell>
          <cell r="C155" t="str">
            <v>FOODWIC</v>
          </cell>
          <cell r="D155">
            <v>2012</v>
          </cell>
          <cell r="E155">
            <v>580</v>
          </cell>
        </row>
        <row r="156">
          <cell r="B156">
            <v>2045</v>
          </cell>
          <cell r="C156" t="str">
            <v>FOODWIC</v>
          </cell>
          <cell r="D156">
            <v>2012</v>
          </cell>
          <cell r="E156">
            <v>95100</v>
          </cell>
        </row>
        <row r="157">
          <cell r="B157">
            <v>2045</v>
          </cell>
          <cell r="C157" t="str">
            <v>FOODWIC</v>
          </cell>
          <cell r="D157">
            <v>2012</v>
          </cell>
          <cell r="E157">
            <v>580</v>
          </cell>
        </row>
        <row r="158">
          <cell r="B158">
            <v>2045</v>
          </cell>
          <cell r="C158" t="str">
            <v>NSAWIC</v>
          </cell>
          <cell r="D158">
            <v>2012</v>
          </cell>
          <cell r="E158">
            <v>-3793.85</v>
          </cell>
        </row>
        <row r="159">
          <cell r="B159">
            <v>2045</v>
          </cell>
          <cell r="C159" t="str">
            <v>NSAWIC</v>
          </cell>
          <cell r="D159">
            <v>2012</v>
          </cell>
          <cell r="E159">
            <v>3793.85</v>
          </cell>
        </row>
        <row r="160">
          <cell r="B160">
            <v>2045</v>
          </cell>
          <cell r="C160" t="str">
            <v>NSAWIC</v>
          </cell>
          <cell r="D160">
            <v>2012</v>
          </cell>
          <cell r="E160">
            <v>-65608.23</v>
          </cell>
        </row>
        <row r="161">
          <cell r="B161">
            <v>2045</v>
          </cell>
          <cell r="C161" t="str">
            <v>NSAWIC</v>
          </cell>
          <cell r="D161">
            <v>2012</v>
          </cell>
          <cell r="E161">
            <v>65608.23</v>
          </cell>
        </row>
        <row r="162">
          <cell r="B162">
            <v>2045</v>
          </cell>
          <cell r="C162" t="str">
            <v>NSAWIC</v>
          </cell>
          <cell r="D162">
            <v>2012</v>
          </cell>
          <cell r="E162">
            <v>-40083.760000000002</v>
          </cell>
        </row>
        <row r="163">
          <cell r="B163">
            <v>2045</v>
          </cell>
          <cell r="C163" t="str">
            <v>NSAWIC</v>
          </cell>
          <cell r="D163">
            <v>2012</v>
          </cell>
          <cell r="E163">
            <v>40083.760000000002</v>
          </cell>
        </row>
        <row r="164">
          <cell r="B164">
            <v>2045</v>
          </cell>
          <cell r="C164" t="str">
            <v>NSAWIC</v>
          </cell>
          <cell r="D164">
            <v>2012</v>
          </cell>
          <cell r="E164">
            <v>-320</v>
          </cell>
        </row>
        <row r="165">
          <cell r="B165">
            <v>2045</v>
          </cell>
          <cell r="C165" t="str">
            <v>NSAWIC</v>
          </cell>
          <cell r="D165">
            <v>2012</v>
          </cell>
          <cell r="E165">
            <v>320</v>
          </cell>
        </row>
        <row r="166">
          <cell r="B166">
            <v>2045</v>
          </cell>
          <cell r="C166" t="str">
            <v>NSAWIC</v>
          </cell>
          <cell r="D166">
            <v>2012</v>
          </cell>
          <cell r="E166">
            <v>-250</v>
          </cell>
        </row>
        <row r="167">
          <cell r="B167">
            <v>2045</v>
          </cell>
          <cell r="C167" t="str">
            <v>NSAWIC</v>
          </cell>
          <cell r="D167">
            <v>2012</v>
          </cell>
          <cell r="E167">
            <v>250</v>
          </cell>
        </row>
        <row r="168">
          <cell r="B168">
            <v>2045</v>
          </cell>
          <cell r="C168" t="str">
            <v>NSAWIC</v>
          </cell>
          <cell r="D168">
            <v>2012</v>
          </cell>
          <cell r="E168">
            <v>-1097</v>
          </cell>
        </row>
        <row r="169">
          <cell r="B169">
            <v>2045</v>
          </cell>
          <cell r="C169" t="str">
            <v>NSAWIC</v>
          </cell>
          <cell r="D169">
            <v>2012</v>
          </cell>
          <cell r="E169">
            <v>1097</v>
          </cell>
        </row>
        <row r="170">
          <cell r="B170">
            <v>2045</v>
          </cell>
          <cell r="C170" t="str">
            <v>NSAWIC</v>
          </cell>
          <cell r="D170">
            <v>2012</v>
          </cell>
          <cell r="E170">
            <v>-26.85</v>
          </cell>
        </row>
        <row r="171">
          <cell r="B171">
            <v>2045</v>
          </cell>
          <cell r="C171" t="str">
            <v>NSAWIC</v>
          </cell>
          <cell r="D171">
            <v>2012</v>
          </cell>
          <cell r="E171">
            <v>26.85</v>
          </cell>
        </row>
        <row r="172">
          <cell r="B172">
            <v>2045</v>
          </cell>
          <cell r="C172" t="str">
            <v>NSAWIC</v>
          </cell>
          <cell r="D172">
            <v>2012</v>
          </cell>
          <cell r="E172">
            <v>1350</v>
          </cell>
        </row>
        <row r="173">
          <cell r="B173">
            <v>2045</v>
          </cell>
          <cell r="C173" t="str">
            <v>NSAWIC</v>
          </cell>
          <cell r="D173">
            <v>2012</v>
          </cell>
          <cell r="E173">
            <v>8.9499999999999993</v>
          </cell>
        </row>
        <row r="174">
          <cell r="B174">
            <v>2045</v>
          </cell>
          <cell r="C174" t="str">
            <v>NSAWIC</v>
          </cell>
          <cell r="D174">
            <v>2012</v>
          </cell>
          <cell r="E174">
            <v>256</v>
          </cell>
        </row>
        <row r="175">
          <cell r="B175">
            <v>2045</v>
          </cell>
          <cell r="C175" t="str">
            <v>NSAWIC</v>
          </cell>
          <cell r="D175">
            <v>2012</v>
          </cell>
          <cell r="E175">
            <v>320</v>
          </cell>
        </row>
        <row r="176">
          <cell r="B176">
            <v>2045</v>
          </cell>
          <cell r="C176" t="str">
            <v>NSAWIC</v>
          </cell>
          <cell r="D176">
            <v>2012</v>
          </cell>
          <cell r="E176">
            <v>355</v>
          </cell>
        </row>
        <row r="177">
          <cell r="B177">
            <v>2045</v>
          </cell>
          <cell r="C177" t="str">
            <v>NSAWIC</v>
          </cell>
          <cell r="D177">
            <v>2012</v>
          </cell>
          <cell r="E177">
            <v>486</v>
          </cell>
        </row>
        <row r="178">
          <cell r="B178">
            <v>2045</v>
          </cell>
          <cell r="C178" t="str">
            <v>NSAWIC</v>
          </cell>
          <cell r="D178">
            <v>2012</v>
          </cell>
          <cell r="E178">
            <v>-547.54999999999995</v>
          </cell>
        </row>
        <row r="179">
          <cell r="B179">
            <v>2045</v>
          </cell>
          <cell r="C179" t="str">
            <v>NSAWIC</v>
          </cell>
          <cell r="D179">
            <v>2012</v>
          </cell>
          <cell r="E179">
            <v>547.54999999999995</v>
          </cell>
        </row>
        <row r="180">
          <cell r="B180">
            <v>2045</v>
          </cell>
          <cell r="C180" t="str">
            <v>NSAWIC</v>
          </cell>
          <cell r="D180">
            <v>2012</v>
          </cell>
          <cell r="E180">
            <v>-1350</v>
          </cell>
        </row>
        <row r="181">
          <cell r="B181">
            <v>2045</v>
          </cell>
          <cell r="C181" t="str">
            <v>NSAWIC</v>
          </cell>
          <cell r="D181">
            <v>2012</v>
          </cell>
          <cell r="E181">
            <v>1350</v>
          </cell>
        </row>
        <row r="182">
          <cell r="B182">
            <v>2045</v>
          </cell>
          <cell r="C182" t="str">
            <v>NSAWIC</v>
          </cell>
          <cell r="D182">
            <v>2012</v>
          </cell>
          <cell r="E182">
            <v>615.54999999999995</v>
          </cell>
        </row>
        <row r="183">
          <cell r="B183">
            <v>2045</v>
          </cell>
          <cell r="C183" t="str">
            <v>FOODWIC</v>
          </cell>
          <cell r="D183">
            <v>2012</v>
          </cell>
          <cell r="E183">
            <v>220000</v>
          </cell>
        </row>
        <row r="184">
          <cell r="B184">
            <v>2045</v>
          </cell>
          <cell r="C184" t="str">
            <v>NSAWIC</v>
          </cell>
          <cell r="D184">
            <v>2012</v>
          </cell>
          <cell r="E184">
            <v>77</v>
          </cell>
        </row>
        <row r="185">
          <cell r="B185">
            <v>2045</v>
          </cell>
          <cell r="C185" t="str">
            <v>NSAWIC</v>
          </cell>
          <cell r="D185">
            <v>2012</v>
          </cell>
          <cell r="E185">
            <v>89.48</v>
          </cell>
        </row>
        <row r="186">
          <cell r="B186">
            <v>2045</v>
          </cell>
          <cell r="C186" t="str">
            <v>FOODWIC</v>
          </cell>
          <cell r="D186">
            <v>2012</v>
          </cell>
          <cell r="E186">
            <v>397346.17</v>
          </cell>
        </row>
        <row r="187">
          <cell r="B187">
            <v>2045</v>
          </cell>
          <cell r="C187" t="str">
            <v>NSAWIC</v>
          </cell>
          <cell r="D187">
            <v>2012</v>
          </cell>
          <cell r="E187">
            <v>43192.34</v>
          </cell>
        </row>
        <row r="188">
          <cell r="B188">
            <v>2045</v>
          </cell>
          <cell r="C188" t="str">
            <v>NSAWIC</v>
          </cell>
          <cell r="D188">
            <v>2012</v>
          </cell>
          <cell r="E188">
            <v>202.6</v>
          </cell>
        </row>
        <row r="189">
          <cell r="B189">
            <v>2045</v>
          </cell>
          <cell r="C189" t="str">
            <v>NSAWIC</v>
          </cell>
          <cell r="D189">
            <v>2012</v>
          </cell>
          <cell r="E189">
            <v>-77</v>
          </cell>
        </row>
        <row r="190">
          <cell r="B190">
            <v>2045</v>
          </cell>
          <cell r="C190" t="str">
            <v>NSAWIC</v>
          </cell>
          <cell r="D190">
            <v>2012</v>
          </cell>
          <cell r="E190">
            <v>77</v>
          </cell>
        </row>
        <row r="191">
          <cell r="B191">
            <v>2045</v>
          </cell>
          <cell r="C191" t="str">
            <v>NSAWIC</v>
          </cell>
          <cell r="D191">
            <v>2012</v>
          </cell>
          <cell r="E191">
            <v>-497.5</v>
          </cell>
        </row>
        <row r="192">
          <cell r="B192">
            <v>2045</v>
          </cell>
          <cell r="C192" t="str">
            <v>NSAWIC</v>
          </cell>
          <cell r="D192">
            <v>2012</v>
          </cell>
          <cell r="E192">
            <v>497.5</v>
          </cell>
        </row>
        <row r="193">
          <cell r="B193">
            <v>2045</v>
          </cell>
          <cell r="C193" t="str">
            <v>NSAWIC</v>
          </cell>
          <cell r="D193">
            <v>2012</v>
          </cell>
          <cell r="E193">
            <v>-223.6</v>
          </cell>
        </row>
        <row r="194">
          <cell r="B194">
            <v>2045</v>
          </cell>
          <cell r="C194" t="str">
            <v>NSAWIC</v>
          </cell>
          <cell r="D194">
            <v>2012</v>
          </cell>
          <cell r="E194">
            <v>223.6</v>
          </cell>
        </row>
        <row r="195">
          <cell r="B195">
            <v>2045</v>
          </cell>
          <cell r="C195" t="str">
            <v>NSAWIC</v>
          </cell>
          <cell r="D195">
            <v>2012</v>
          </cell>
          <cell r="E195">
            <v>-80</v>
          </cell>
        </row>
        <row r="196">
          <cell r="B196">
            <v>2045</v>
          </cell>
          <cell r="C196" t="str">
            <v>NSAWIC</v>
          </cell>
          <cell r="D196">
            <v>2012</v>
          </cell>
          <cell r="E196">
            <v>80</v>
          </cell>
        </row>
        <row r="197">
          <cell r="B197">
            <v>2045</v>
          </cell>
          <cell r="C197" t="str">
            <v>NSAWIC</v>
          </cell>
          <cell r="D197">
            <v>2012</v>
          </cell>
          <cell r="E197">
            <v>497.5</v>
          </cell>
        </row>
        <row r="198">
          <cell r="B198">
            <v>2045</v>
          </cell>
          <cell r="C198" t="str">
            <v>NSAWIC</v>
          </cell>
          <cell r="D198">
            <v>2012</v>
          </cell>
          <cell r="E198">
            <v>80</v>
          </cell>
        </row>
        <row r="199">
          <cell r="B199">
            <v>2045</v>
          </cell>
          <cell r="C199" t="str">
            <v>NSAWIC</v>
          </cell>
          <cell r="D199">
            <v>2012</v>
          </cell>
          <cell r="E199">
            <v>223.6</v>
          </cell>
        </row>
        <row r="200">
          <cell r="B200">
            <v>2045</v>
          </cell>
          <cell r="C200" t="str">
            <v>NSAWIC</v>
          </cell>
          <cell r="D200">
            <v>2012</v>
          </cell>
          <cell r="E200">
            <v>757.5</v>
          </cell>
        </row>
        <row r="201">
          <cell r="B201">
            <v>2045</v>
          </cell>
          <cell r="C201" t="str">
            <v>NSAWIC</v>
          </cell>
          <cell r="D201">
            <v>2012</v>
          </cell>
          <cell r="E201">
            <v>-66</v>
          </cell>
        </row>
        <row r="202">
          <cell r="B202">
            <v>2045</v>
          </cell>
          <cell r="C202" t="str">
            <v>NSAWIC</v>
          </cell>
          <cell r="D202">
            <v>2012</v>
          </cell>
          <cell r="E202">
            <v>66</v>
          </cell>
        </row>
        <row r="203">
          <cell r="B203">
            <v>2045</v>
          </cell>
          <cell r="C203" t="str">
            <v>NSAWIC</v>
          </cell>
          <cell r="D203">
            <v>2012</v>
          </cell>
          <cell r="E203">
            <v>-757.5</v>
          </cell>
        </row>
        <row r="204">
          <cell r="B204">
            <v>2045</v>
          </cell>
          <cell r="C204" t="str">
            <v>NSAWIC</v>
          </cell>
          <cell r="D204">
            <v>2012</v>
          </cell>
          <cell r="E204">
            <v>757.5</v>
          </cell>
        </row>
        <row r="205">
          <cell r="B205">
            <v>2045</v>
          </cell>
          <cell r="C205" t="str">
            <v>NSAWIC</v>
          </cell>
          <cell r="D205">
            <v>2012</v>
          </cell>
          <cell r="E205">
            <v>-43192.34</v>
          </cell>
        </row>
        <row r="206">
          <cell r="B206">
            <v>2045</v>
          </cell>
          <cell r="C206" t="str">
            <v>NSAWIC</v>
          </cell>
          <cell r="D206">
            <v>2012</v>
          </cell>
          <cell r="E206">
            <v>43192.34</v>
          </cell>
        </row>
        <row r="207">
          <cell r="B207">
            <v>2045</v>
          </cell>
          <cell r="C207" t="str">
            <v>NSAWIC</v>
          </cell>
          <cell r="D207">
            <v>2012</v>
          </cell>
          <cell r="E207">
            <v>66</v>
          </cell>
        </row>
        <row r="208">
          <cell r="B208">
            <v>2045</v>
          </cell>
          <cell r="C208" t="str">
            <v>NSAWIC</v>
          </cell>
          <cell r="D208">
            <v>2012</v>
          </cell>
          <cell r="E208">
            <v>17.899999999999999</v>
          </cell>
        </row>
        <row r="209">
          <cell r="B209">
            <v>2045</v>
          </cell>
          <cell r="C209" t="str">
            <v>NSAWIC</v>
          </cell>
          <cell r="D209">
            <v>2012</v>
          </cell>
          <cell r="E209">
            <v>15995.72</v>
          </cell>
        </row>
        <row r="210">
          <cell r="B210">
            <v>2045</v>
          </cell>
          <cell r="C210" t="str">
            <v>FOODWIC</v>
          </cell>
          <cell r="D210">
            <v>2012</v>
          </cell>
          <cell r="E210">
            <v>220000</v>
          </cell>
        </row>
        <row r="211">
          <cell r="B211">
            <v>2045</v>
          </cell>
          <cell r="C211" t="str">
            <v>NSAWIC</v>
          </cell>
          <cell r="D211">
            <v>2012</v>
          </cell>
          <cell r="E211">
            <v>52.16</v>
          </cell>
        </row>
        <row r="212">
          <cell r="B212">
            <v>2045</v>
          </cell>
          <cell r="C212" t="str">
            <v>NSAWIC</v>
          </cell>
          <cell r="D212">
            <v>2012</v>
          </cell>
          <cell r="E212">
            <v>363.96</v>
          </cell>
        </row>
        <row r="213">
          <cell r="B213" t="str">
            <v>2045 Total</v>
          </cell>
          <cell r="E213">
            <v>1983255.86</v>
          </cell>
        </row>
        <row r="214">
          <cell r="B214">
            <v>2053</v>
          </cell>
          <cell r="C214" t="str">
            <v>WCSP08</v>
          </cell>
          <cell r="D214">
            <v>2012</v>
          </cell>
          <cell r="E214">
            <v>187.87</v>
          </cell>
        </row>
        <row r="215">
          <cell r="B215">
            <v>2053</v>
          </cell>
          <cell r="C215" t="str">
            <v>WCSP08</v>
          </cell>
          <cell r="D215">
            <v>2012</v>
          </cell>
          <cell r="E215">
            <v>15.47</v>
          </cell>
        </row>
        <row r="216">
          <cell r="B216" t="str">
            <v>2053 Total</v>
          </cell>
          <cell r="E216">
            <v>203.34</v>
          </cell>
        </row>
        <row r="217">
          <cell r="B217">
            <v>2055</v>
          </cell>
          <cell r="C217" t="str">
            <v>MOHP</v>
          </cell>
          <cell r="D217">
            <v>2012</v>
          </cell>
          <cell r="E217">
            <v>5791.86</v>
          </cell>
        </row>
        <row r="218">
          <cell r="B218">
            <v>2055</v>
          </cell>
          <cell r="C218" t="str">
            <v>MOHP</v>
          </cell>
          <cell r="D218">
            <v>2012</v>
          </cell>
          <cell r="E218">
            <v>6290.17</v>
          </cell>
        </row>
        <row r="219">
          <cell r="B219">
            <v>2055</v>
          </cell>
          <cell r="C219" t="str">
            <v>MOHP</v>
          </cell>
          <cell r="D219">
            <v>2012</v>
          </cell>
          <cell r="E219">
            <v>6290.17</v>
          </cell>
        </row>
        <row r="220">
          <cell r="B220">
            <v>2055</v>
          </cell>
          <cell r="C220" t="str">
            <v>MOHP</v>
          </cell>
          <cell r="D220">
            <v>2012</v>
          </cell>
          <cell r="E220">
            <v>3033.35</v>
          </cell>
        </row>
        <row r="221">
          <cell r="B221">
            <v>2055</v>
          </cell>
          <cell r="C221" t="str">
            <v>MOHP</v>
          </cell>
          <cell r="D221">
            <v>2012</v>
          </cell>
          <cell r="E221">
            <v>-3033.35</v>
          </cell>
        </row>
        <row r="222">
          <cell r="B222">
            <v>2055</v>
          </cell>
          <cell r="C222" t="str">
            <v>MOHP</v>
          </cell>
          <cell r="D222">
            <v>2012</v>
          </cell>
          <cell r="E222">
            <v>3033.35</v>
          </cell>
        </row>
        <row r="223">
          <cell r="B223">
            <v>2055</v>
          </cell>
          <cell r="C223" t="str">
            <v>MOHP</v>
          </cell>
          <cell r="D223">
            <v>2012</v>
          </cell>
          <cell r="E223">
            <v>214.05</v>
          </cell>
        </row>
        <row r="224">
          <cell r="B224">
            <v>2055</v>
          </cell>
          <cell r="C224" t="str">
            <v>MOHP</v>
          </cell>
          <cell r="D224">
            <v>2012</v>
          </cell>
          <cell r="E224">
            <v>-12580.34</v>
          </cell>
        </row>
        <row r="225">
          <cell r="B225">
            <v>2055</v>
          </cell>
          <cell r="C225" t="str">
            <v>MOHP</v>
          </cell>
          <cell r="D225">
            <v>2012</v>
          </cell>
          <cell r="E225">
            <v>12580.34</v>
          </cell>
        </row>
        <row r="226">
          <cell r="B226">
            <v>2055</v>
          </cell>
          <cell r="C226" t="str">
            <v>MOHP</v>
          </cell>
          <cell r="D226">
            <v>2012</v>
          </cell>
          <cell r="E226">
            <v>6118.65</v>
          </cell>
        </row>
        <row r="227">
          <cell r="B227">
            <v>2055</v>
          </cell>
          <cell r="C227" t="str">
            <v>MOHP</v>
          </cell>
          <cell r="D227">
            <v>2012</v>
          </cell>
          <cell r="E227">
            <v>136.52000000000001</v>
          </cell>
        </row>
        <row r="228">
          <cell r="B228">
            <v>2055</v>
          </cell>
          <cell r="C228" t="str">
            <v>MOHP</v>
          </cell>
          <cell r="D228">
            <v>2012</v>
          </cell>
          <cell r="E228">
            <v>-6118.65</v>
          </cell>
        </row>
        <row r="229">
          <cell r="B229">
            <v>2055</v>
          </cell>
          <cell r="C229" t="str">
            <v>MOHP</v>
          </cell>
          <cell r="D229">
            <v>2012</v>
          </cell>
          <cell r="E229">
            <v>6118.65</v>
          </cell>
        </row>
        <row r="230">
          <cell r="B230">
            <v>2055</v>
          </cell>
          <cell r="C230" t="str">
            <v>MOHP</v>
          </cell>
          <cell r="D230">
            <v>2012</v>
          </cell>
          <cell r="E230">
            <v>30</v>
          </cell>
        </row>
        <row r="231">
          <cell r="B231">
            <v>2055</v>
          </cell>
          <cell r="C231" t="str">
            <v>MOHP</v>
          </cell>
          <cell r="D231">
            <v>2012</v>
          </cell>
          <cell r="E231">
            <v>3457.79</v>
          </cell>
        </row>
        <row r="232">
          <cell r="B232">
            <v>2055</v>
          </cell>
          <cell r="C232" t="str">
            <v>MOHP</v>
          </cell>
          <cell r="D232">
            <v>2012</v>
          </cell>
          <cell r="E232">
            <v>5791.86</v>
          </cell>
        </row>
        <row r="233">
          <cell r="B233">
            <v>2055</v>
          </cell>
          <cell r="C233" t="str">
            <v>MOHP</v>
          </cell>
          <cell r="D233">
            <v>2012</v>
          </cell>
          <cell r="E233">
            <v>560.96</v>
          </cell>
        </row>
        <row r="234">
          <cell r="B234">
            <v>2055</v>
          </cell>
          <cell r="C234" t="str">
            <v>MOHP</v>
          </cell>
          <cell r="D234">
            <v>2012</v>
          </cell>
          <cell r="E234">
            <v>35.64</v>
          </cell>
        </row>
        <row r="235">
          <cell r="B235">
            <v>2055</v>
          </cell>
          <cell r="C235" t="str">
            <v>MOHP</v>
          </cell>
          <cell r="D235">
            <v>2012</v>
          </cell>
          <cell r="E235">
            <v>-154.34</v>
          </cell>
        </row>
        <row r="236">
          <cell r="B236">
            <v>2055</v>
          </cell>
          <cell r="C236" t="str">
            <v>MOHP</v>
          </cell>
          <cell r="D236">
            <v>2012</v>
          </cell>
          <cell r="E236">
            <v>154.34</v>
          </cell>
        </row>
        <row r="237">
          <cell r="B237">
            <v>2055</v>
          </cell>
          <cell r="C237" t="str">
            <v>MOHP</v>
          </cell>
          <cell r="D237">
            <v>2012</v>
          </cell>
          <cell r="E237">
            <v>-35.64</v>
          </cell>
        </row>
        <row r="238">
          <cell r="B238">
            <v>2055</v>
          </cell>
          <cell r="C238" t="str">
            <v>MOHP</v>
          </cell>
          <cell r="D238">
            <v>2012</v>
          </cell>
          <cell r="E238">
            <v>35.64</v>
          </cell>
        </row>
        <row r="239">
          <cell r="B239">
            <v>2055</v>
          </cell>
          <cell r="C239" t="str">
            <v>MOHP</v>
          </cell>
          <cell r="D239">
            <v>2012</v>
          </cell>
          <cell r="E239">
            <v>-3457.79</v>
          </cell>
        </row>
        <row r="240">
          <cell r="B240">
            <v>2055</v>
          </cell>
          <cell r="C240" t="str">
            <v>MOHP</v>
          </cell>
          <cell r="D240">
            <v>2012</v>
          </cell>
          <cell r="E240">
            <v>3457.79</v>
          </cell>
        </row>
        <row r="241">
          <cell r="B241">
            <v>2055</v>
          </cell>
          <cell r="C241" t="str">
            <v>MOHP</v>
          </cell>
          <cell r="D241">
            <v>2012</v>
          </cell>
          <cell r="E241">
            <v>26.5</v>
          </cell>
        </row>
        <row r="242">
          <cell r="B242">
            <v>2055</v>
          </cell>
          <cell r="C242" t="str">
            <v>MOHP</v>
          </cell>
          <cell r="D242">
            <v>2012</v>
          </cell>
          <cell r="E242">
            <v>127.84</v>
          </cell>
        </row>
        <row r="243">
          <cell r="B243">
            <v>2055</v>
          </cell>
          <cell r="C243" t="str">
            <v>MOHP</v>
          </cell>
          <cell r="D243">
            <v>2012</v>
          </cell>
          <cell r="E243">
            <v>75.040000000000006</v>
          </cell>
        </row>
        <row r="244">
          <cell r="B244">
            <v>2055</v>
          </cell>
          <cell r="C244" t="str">
            <v>MOHP</v>
          </cell>
          <cell r="D244">
            <v>2012</v>
          </cell>
          <cell r="E244">
            <v>45.05</v>
          </cell>
        </row>
        <row r="245">
          <cell r="B245">
            <v>2055</v>
          </cell>
          <cell r="C245" t="str">
            <v>MOHP</v>
          </cell>
          <cell r="D245">
            <v>2012</v>
          </cell>
          <cell r="E245">
            <v>-75.040000000000006</v>
          </cell>
        </row>
        <row r="246">
          <cell r="B246">
            <v>2055</v>
          </cell>
          <cell r="C246" t="str">
            <v>MOHP</v>
          </cell>
          <cell r="D246">
            <v>2012</v>
          </cell>
          <cell r="E246">
            <v>75.040000000000006</v>
          </cell>
        </row>
        <row r="247">
          <cell r="B247">
            <v>2055</v>
          </cell>
          <cell r="C247" t="str">
            <v>MOHP</v>
          </cell>
          <cell r="D247">
            <v>2012</v>
          </cell>
          <cell r="E247">
            <v>-45.05</v>
          </cell>
        </row>
        <row r="248">
          <cell r="B248">
            <v>2055</v>
          </cell>
          <cell r="C248" t="str">
            <v>MOHP</v>
          </cell>
          <cell r="D248">
            <v>2012</v>
          </cell>
          <cell r="E248">
            <v>45.05</v>
          </cell>
        </row>
        <row r="249">
          <cell r="B249">
            <v>2055</v>
          </cell>
          <cell r="C249" t="str">
            <v>MOHP</v>
          </cell>
          <cell r="D249">
            <v>2012</v>
          </cell>
          <cell r="E249">
            <v>5001.58</v>
          </cell>
        </row>
        <row r="250">
          <cell r="B250" t="str">
            <v>2055 Total</v>
          </cell>
          <cell r="E250">
            <v>43027.03</v>
          </cell>
        </row>
        <row r="251">
          <cell r="B251">
            <v>2058</v>
          </cell>
          <cell r="C251" t="str">
            <v>AVHPC</v>
          </cell>
          <cell r="D251">
            <v>2012</v>
          </cell>
          <cell r="E251">
            <v>-27223.9</v>
          </cell>
        </row>
        <row r="252">
          <cell r="B252">
            <v>2058</v>
          </cell>
          <cell r="C252" t="str">
            <v>AVHPC</v>
          </cell>
          <cell r="D252">
            <v>2012</v>
          </cell>
          <cell r="E252">
            <v>27223.9</v>
          </cell>
        </row>
        <row r="253">
          <cell r="B253" t="str">
            <v>2058 Total</v>
          </cell>
          <cell r="E253">
            <v>0</v>
          </cell>
        </row>
        <row r="254">
          <cell r="B254">
            <v>2084</v>
          </cell>
          <cell r="C254" t="str">
            <v>HC</v>
          </cell>
          <cell r="D254">
            <v>2012</v>
          </cell>
          <cell r="E254">
            <v>61.19</v>
          </cell>
        </row>
        <row r="255">
          <cell r="B255">
            <v>2084</v>
          </cell>
          <cell r="C255" t="str">
            <v>HC</v>
          </cell>
          <cell r="D255">
            <v>2012</v>
          </cell>
          <cell r="E255">
            <v>1927.37</v>
          </cell>
        </row>
        <row r="256">
          <cell r="B256">
            <v>2084</v>
          </cell>
          <cell r="C256" t="str">
            <v>HC</v>
          </cell>
          <cell r="D256">
            <v>2012</v>
          </cell>
          <cell r="E256">
            <v>-1927.37</v>
          </cell>
        </row>
        <row r="257">
          <cell r="B257">
            <v>2084</v>
          </cell>
          <cell r="C257" t="str">
            <v>HC</v>
          </cell>
          <cell r="D257">
            <v>2012</v>
          </cell>
          <cell r="E257">
            <v>1927.37</v>
          </cell>
        </row>
        <row r="258">
          <cell r="B258" t="str">
            <v>2084 Total</v>
          </cell>
          <cell r="E258">
            <v>1988.56</v>
          </cell>
        </row>
        <row r="259">
          <cell r="B259">
            <v>2133</v>
          </cell>
          <cell r="C259" t="str">
            <v>MNHP</v>
          </cell>
          <cell r="D259">
            <v>2012</v>
          </cell>
          <cell r="E259">
            <v>30.52</v>
          </cell>
        </row>
        <row r="260">
          <cell r="B260">
            <v>2133</v>
          </cell>
          <cell r="C260" t="str">
            <v>MNHP</v>
          </cell>
          <cell r="D260">
            <v>2012</v>
          </cell>
          <cell r="E260">
            <v>16483.7</v>
          </cell>
        </row>
        <row r="261">
          <cell r="B261">
            <v>2133</v>
          </cell>
          <cell r="C261" t="str">
            <v>MNHP</v>
          </cell>
          <cell r="D261">
            <v>2012</v>
          </cell>
          <cell r="E261">
            <v>136.52000000000001</v>
          </cell>
        </row>
        <row r="262">
          <cell r="B262">
            <v>2133</v>
          </cell>
          <cell r="C262" t="str">
            <v>MNHP</v>
          </cell>
          <cell r="D262">
            <v>2012</v>
          </cell>
          <cell r="E262">
            <v>28.42</v>
          </cell>
        </row>
        <row r="263">
          <cell r="B263">
            <v>2133</v>
          </cell>
          <cell r="C263" t="str">
            <v>MNHP</v>
          </cell>
          <cell r="D263">
            <v>2012</v>
          </cell>
          <cell r="E263">
            <v>-16483.7</v>
          </cell>
        </row>
        <row r="264">
          <cell r="B264">
            <v>2133</v>
          </cell>
          <cell r="C264" t="str">
            <v>MNHP</v>
          </cell>
          <cell r="D264">
            <v>2012</v>
          </cell>
          <cell r="E264">
            <v>16483.7</v>
          </cell>
        </row>
        <row r="265">
          <cell r="B265">
            <v>2133</v>
          </cell>
          <cell r="C265" t="str">
            <v>MNHP</v>
          </cell>
          <cell r="D265">
            <v>2012</v>
          </cell>
          <cell r="E265">
            <v>140.24</v>
          </cell>
        </row>
        <row r="266">
          <cell r="B266">
            <v>2133</v>
          </cell>
          <cell r="C266" t="str">
            <v>MNHTSP10</v>
          </cell>
          <cell r="D266">
            <v>2012</v>
          </cell>
          <cell r="E266">
            <v>-14104.23</v>
          </cell>
        </row>
        <row r="267">
          <cell r="B267" t="str">
            <v>2133 Total</v>
          </cell>
          <cell r="E267">
            <v>2715.1700000000019</v>
          </cell>
        </row>
        <row r="268">
          <cell r="B268">
            <v>2204</v>
          </cell>
          <cell r="D268">
            <v>2012</v>
          </cell>
          <cell r="E268">
            <v>26.61</v>
          </cell>
        </row>
        <row r="269">
          <cell r="B269" t="str">
            <v>2204 Total</v>
          </cell>
          <cell r="E269">
            <v>26.61</v>
          </cell>
        </row>
        <row r="270">
          <cell r="B270">
            <v>2220</v>
          </cell>
          <cell r="C270" t="str">
            <v>HHLPPP</v>
          </cell>
          <cell r="D270">
            <v>2012</v>
          </cell>
          <cell r="E270">
            <v>4809.96</v>
          </cell>
        </row>
        <row r="271">
          <cell r="B271">
            <v>2220</v>
          </cell>
          <cell r="D271">
            <v>2012</v>
          </cell>
          <cell r="E271">
            <v>14.77</v>
          </cell>
        </row>
        <row r="272">
          <cell r="B272">
            <v>2220</v>
          </cell>
          <cell r="C272" t="str">
            <v>HHLPPP</v>
          </cell>
          <cell r="D272">
            <v>2012</v>
          </cell>
          <cell r="E272">
            <v>4737.82</v>
          </cell>
        </row>
        <row r="273">
          <cell r="B273">
            <v>2220</v>
          </cell>
          <cell r="C273" t="str">
            <v>HHLPPP</v>
          </cell>
          <cell r="D273">
            <v>2012</v>
          </cell>
          <cell r="E273">
            <v>332.88</v>
          </cell>
        </row>
        <row r="274">
          <cell r="B274">
            <v>2220</v>
          </cell>
          <cell r="C274" t="str">
            <v>HHLPPP</v>
          </cell>
          <cell r="D274">
            <v>2012</v>
          </cell>
          <cell r="E274">
            <v>-332.88</v>
          </cell>
        </row>
        <row r="275">
          <cell r="B275">
            <v>2220</v>
          </cell>
          <cell r="C275" t="str">
            <v>HHLPPP</v>
          </cell>
          <cell r="D275">
            <v>2012</v>
          </cell>
          <cell r="E275">
            <v>332.88</v>
          </cell>
        </row>
        <row r="276">
          <cell r="B276">
            <v>2220</v>
          </cell>
          <cell r="C276" t="str">
            <v>HHLPPP</v>
          </cell>
          <cell r="D276">
            <v>2012</v>
          </cell>
          <cell r="E276">
            <v>-9463.66</v>
          </cell>
        </row>
        <row r="277">
          <cell r="B277">
            <v>2220</v>
          </cell>
          <cell r="C277" t="str">
            <v>HHLPPP</v>
          </cell>
          <cell r="D277">
            <v>2012</v>
          </cell>
          <cell r="E277">
            <v>9463.66</v>
          </cell>
        </row>
        <row r="278">
          <cell r="B278">
            <v>2220</v>
          </cell>
          <cell r="C278" t="str">
            <v>HHLPPP</v>
          </cell>
          <cell r="D278">
            <v>2012</v>
          </cell>
          <cell r="E278">
            <v>158.19</v>
          </cell>
        </row>
        <row r="279">
          <cell r="B279">
            <v>2220</v>
          </cell>
          <cell r="C279" t="str">
            <v>HHLPPP</v>
          </cell>
          <cell r="D279">
            <v>2012</v>
          </cell>
          <cell r="E279">
            <v>12.5</v>
          </cell>
        </row>
        <row r="280">
          <cell r="B280">
            <v>2220</v>
          </cell>
          <cell r="C280" t="str">
            <v>HHLPPP</v>
          </cell>
          <cell r="D280">
            <v>2012</v>
          </cell>
          <cell r="E280">
            <v>149.33000000000001</v>
          </cell>
        </row>
        <row r="281">
          <cell r="B281">
            <v>2220</v>
          </cell>
          <cell r="C281" t="str">
            <v>HHLPPP</v>
          </cell>
          <cell r="D281">
            <v>2012</v>
          </cell>
          <cell r="E281">
            <v>37.229999999999997</v>
          </cell>
        </row>
        <row r="282">
          <cell r="B282">
            <v>2220</v>
          </cell>
          <cell r="C282" t="str">
            <v>HHLPPP</v>
          </cell>
          <cell r="D282">
            <v>2012</v>
          </cell>
          <cell r="E282">
            <v>75.040000000000006</v>
          </cell>
        </row>
        <row r="283">
          <cell r="B283">
            <v>2220</v>
          </cell>
          <cell r="C283" t="str">
            <v>HHLPPP</v>
          </cell>
          <cell r="D283">
            <v>2012</v>
          </cell>
          <cell r="E283">
            <v>388.53</v>
          </cell>
        </row>
        <row r="284">
          <cell r="B284">
            <v>2220</v>
          </cell>
          <cell r="C284" t="str">
            <v>HHLPPP</v>
          </cell>
          <cell r="D284">
            <v>2012</v>
          </cell>
          <cell r="E284">
            <v>141.5</v>
          </cell>
        </row>
        <row r="285">
          <cell r="B285">
            <v>2220</v>
          </cell>
          <cell r="C285" t="str">
            <v>HHLPPP</v>
          </cell>
          <cell r="D285">
            <v>2012</v>
          </cell>
          <cell r="E285">
            <v>500</v>
          </cell>
        </row>
        <row r="286">
          <cell r="B286">
            <v>2220</v>
          </cell>
          <cell r="C286" t="str">
            <v>HHLPPP</v>
          </cell>
          <cell r="D286">
            <v>2012</v>
          </cell>
          <cell r="E286">
            <v>50</v>
          </cell>
        </row>
        <row r="287">
          <cell r="B287">
            <v>2220</v>
          </cell>
          <cell r="C287" t="str">
            <v>HHLPPP</v>
          </cell>
          <cell r="D287">
            <v>2012</v>
          </cell>
          <cell r="E287">
            <v>-50</v>
          </cell>
        </row>
        <row r="288">
          <cell r="B288">
            <v>2220</v>
          </cell>
          <cell r="C288" t="str">
            <v>HHLPPP</v>
          </cell>
          <cell r="D288">
            <v>2012</v>
          </cell>
          <cell r="E288">
            <v>50</v>
          </cell>
        </row>
        <row r="289">
          <cell r="B289">
            <v>2220</v>
          </cell>
          <cell r="C289" t="str">
            <v>HHLPPP</v>
          </cell>
          <cell r="D289">
            <v>2012</v>
          </cell>
          <cell r="E289">
            <v>-75.040000000000006</v>
          </cell>
        </row>
        <row r="290">
          <cell r="B290">
            <v>2220</v>
          </cell>
          <cell r="C290" t="str">
            <v>HHLPPP</v>
          </cell>
          <cell r="D290">
            <v>2012</v>
          </cell>
          <cell r="E290">
            <v>75.040000000000006</v>
          </cell>
        </row>
        <row r="291">
          <cell r="B291">
            <v>2220</v>
          </cell>
          <cell r="C291" t="str">
            <v>HHLPPP</v>
          </cell>
          <cell r="D291">
            <v>2012</v>
          </cell>
          <cell r="E291">
            <v>361</v>
          </cell>
        </row>
        <row r="292">
          <cell r="B292">
            <v>2220</v>
          </cell>
          <cell r="C292" t="str">
            <v>HHLPPP</v>
          </cell>
          <cell r="D292">
            <v>2012</v>
          </cell>
          <cell r="E292">
            <v>-12.5</v>
          </cell>
        </row>
        <row r="293">
          <cell r="B293">
            <v>2220</v>
          </cell>
          <cell r="C293" t="str">
            <v>HHLPPP</v>
          </cell>
          <cell r="D293">
            <v>2012</v>
          </cell>
          <cell r="E293">
            <v>12.5</v>
          </cell>
        </row>
        <row r="294">
          <cell r="B294">
            <v>2220</v>
          </cell>
          <cell r="C294" t="str">
            <v>HHLPPP</v>
          </cell>
          <cell r="D294">
            <v>2012</v>
          </cell>
          <cell r="E294">
            <v>-500</v>
          </cell>
        </row>
        <row r="295">
          <cell r="B295">
            <v>2220</v>
          </cell>
          <cell r="C295" t="str">
            <v>HHLPPP</v>
          </cell>
          <cell r="D295">
            <v>2012</v>
          </cell>
          <cell r="E295">
            <v>500</v>
          </cell>
        </row>
        <row r="296">
          <cell r="B296">
            <v>2220</v>
          </cell>
          <cell r="C296" t="str">
            <v>HHLPPP</v>
          </cell>
          <cell r="D296">
            <v>2012</v>
          </cell>
          <cell r="E296">
            <v>4524.49</v>
          </cell>
        </row>
        <row r="297">
          <cell r="B297">
            <v>2220</v>
          </cell>
          <cell r="C297" t="str">
            <v>HHLPPP</v>
          </cell>
          <cell r="D297">
            <v>2012</v>
          </cell>
          <cell r="E297">
            <v>829.2</v>
          </cell>
        </row>
        <row r="298">
          <cell r="B298">
            <v>2220</v>
          </cell>
          <cell r="C298" t="str">
            <v>HHLPPP</v>
          </cell>
          <cell r="D298">
            <v>2012</v>
          </cell>
          <cell r="E298">
            <v>729.25</v>
          </cell>
        </row>
        <row r="299">
          <cell r="B299">
            <v>2220</v>
          </cell>
          <cell r="C299" t="str">
            <v>HHLPPP</v>
          </cell>
          <cell r="D299">
            <v>2012</v>
          </cell>
          <cell r="E299">
            <v>1464.67</v>
          </cell>
        </row>
        <row r="300">
          <cell r="B300">
            <v>2220</v>
          </cell>
          <cell r="D300">
            <v>2012</v>
          </cell>
          <cell r="E300">
            <v>36.9</v>
          </cell>
        </row>
        <row r="301">
          <cell r="B301">
            <v>2220</v>
          </cell>
          <cell r="C301" t="str">
            <v>HHLPPP</v>
          </cell>
          <cell r="D301">
            <v>2012</v>
          </cell>
          <cell r="E301">
            <v>-1464.67</v>
          </cell>
        </row>
        <row r="302">
          <cell r="B302">
            <v>2220</v>
          </cell>
          <cell r="C302" t="str">
            <v>HHLPPP</v>
          </cell>
          <cell r="D302">
            <v>2012</v>
          </cell>
          <cell r="E302">
            <v>1464.67</v>
          </cell>
        </row>
        <row r="303">
          <cell r="B303">
            <v>2220</v>
          </cell>
          <cell r="C303" t="str">
            <v>HHLPPP</v>
          </cell>
          <cell r="D303">
            <v>2012</v>
          </cell>
          <cell r="E303">
            <v>829.2</v>
          </cell>
        </row>
        <row r="304">
          <cell r="B304">
            <v>2220</v>
          </cell>
          <cell r="C304" t="str">
            <v>HHLPPP</v>
          </cell>
          <cell r="D304">
            <v>2012</v>
          </cell>
          <cell r="E304">
            <v>29.34</v>
          </cell>
        </row>
        <row r="305">
          <cell r="B305">
            <v>2220</v>
          </cell>
          <cell r="C305" t="str">
            <v>HHLPPP</v>
          </cell>
          <cell r="D305">
            <v>2012</v>
          </cell>
          <cell r="E305">
            <v>57.76</v>
          </cell>
        </row>
        <row r="306">
          <cell r="B306">
            <v>2220</v>
          </cell>
          <cell r="C306" t="str">
            <v>HHLPPP</v>
          </cell>
          <cell r="D306">
            <v>2012</v>
          </cell>
          <cell r="E306">
            <v>-29.34</v>
          </cell>
        </row>
        <row r="307">
          <cell r="B307">
            <v>2220</v>
          </cell>
          <cell r="C307" t="str">
            <v>HHLPPP</v>
          </cell>
          <cell r="D307">
            <v>2012</v>
          </cell>
          <cell r="E307">
            <v>29.34</v>
          </cell>
        </row>
        <row r="308">
          <cell r="B308">
            <v>2220</v>
          </cell>
          <cell r="C308" t="str">
            <v>HHLPPP</v>
          </cell>
          <cell r="D308">
            <v>2012</v>
          </cell>
          <cell r="E308">
            <v>500</v>
          </cell>
        </row>
        <row r="309">
          <cell r="B309">
            <v>2220</v>
          </cell>
          <cell r="C309" t="str">
            <v>HHLPPP</v>
          </cell>
          <cell r="D309">
            <v>2012</v>
          </cell>
          <cell r="E309">
            <v>3847.82</v>
          </cell>
        </row>
        <row r="310">
          <cell r="B310" t="str">
            <v>2220 Total</v>
          </cell>
          <cell r="E310">
            <v>24617.38</v>
          </cell>
        </row>
        <row r="311">
          <cell r="B311">
            <v>2420</v>
          </cell>
          <cell r="C311" t="str">
            <v>SPW</v>
          </cell>
          <cell r="D311">
            <v>2012</v>
          </cell>
          <cell r="E311">
            <v>25938.720000000001</v>
          </cell>
        </row>
        <row r="312">
          <cell r="B312">
            <v>2420</v>
          </cell>
          <cell r="D312">
            <v>2012</v>
          </cell>
          <cell r="E312">
            <v>1.04</v>
          </cell>
        </row>
        <row r="313">
          <cell r="B313">
            <v>2420</v>
          </cell>
          <cell r="C313" t="str">
            <v>SPW</v>
          </cell>
          <cell r="D313">
            <v>2012</v>
          </cell>
          <cell r="E313">
            <v>12.99</v>
          </cell>
        </row>
        <row r="314">
          <cell r="B314">
            <v>2420</v>
          </cell>
          <cell r="C314" t="str">
            <v>SPW</v>
          </cell>
          <cell r="D314">
            <v>2012</v>
          </cell>
          <cell r="E314">
            <v>66.88</v>
          </cell>
        </row>
        <row r="315">
          <cell r="B315">
            <v>2420</v>
          </cell>
          <cell r="C315" t="str">
            <v>SPW</v>
          </cell>
          <cell r="D315">
            <v>2012</v>
          </cell>
          <cell r="E315">
            <v>-66.88</v>
          </cell>
        </row>
        <row r="316">
          <cell r="B316">
            <v>2420</v>
          </cell>
          <cell r="C316" t="str">
            <v>SPW</v>
          </cell>
          <cell r="D316">
            <v>2012</v>
          </cell>
          <cell r="E316">
            <v>66.88</v>
          </cell>
        </row>
        <row r="317">
          <cell r="B317">
            <v>2420</v>
          </cell>
          <cell r="C317" t="str">
            <v>SPW</v>
          </cell>
          <cell r="D317">
            <v>2012</v>
          </cell>
          <cell r="E317">
            <v>-12.99</v>
          </cell>
        </row>
        <row r="318">
          <cell r="B318">
            <v>2420</v>
          </cell>
          <cell r="C318" t="str">
            <v>SPW</v>
          </cell>
          <cell r="D318">
            <v>2012</v>
          </cell>
          <cell r="E318">
            <v>12.99</v>
          </cell>
        </row>
        <row r="319">
          <cell r="B319">
            <v>2420</v>
          </cell>
          <cell r="C319" t="str">
            <v>SPW</v>
          </cell>
          <cell r="D319">
            <v>2012</v>
          </cell>
          <cell r="E319">
            <v>109.55</v>
          </cell>
        </row>
        <row r="320">
          <cell r="B320">
            <v>2420</v>
          </cell>
          <cell r="C320" t="str">
            <v>SPW</v>
          </cell>
          <cell r="D320">
            <v>2012</v>
          </cell>
          <cell r="E320">
            <v>558.88</v>
          </cell>
        </row>
        <row r="321">
          <cell r="B321">
            <v>2420</v>
          </cell>
          <cell r="C321" t="str">
            <v>SPW</v>
          </cell>
          <cell r="D321">
            <v>2012</v>
          </cell>
          <cell r="E321">
            <v>1447</v>
          </cell>
        </row>
        <row r="322">
          <cell r="B322">
            <v>2420</v>
          </cell>
          <cell r="C322" t="str">
            <v>SPW</v>
          </cell>
          <cell r="D322">
            <v>2012</v>
          </cell>
          <cell r="E322">
            <v>50.88</v>
          </cell>
        </row>
        <row r="323">
          <cell r="B323">
            <v>2420</v>
          </cell>
          <cell r="C323" t="str">
            <v>SPW</v>
          </cell>
          <cell r="D323">
            <v>2012</v>
          </cell>
          <cell r="E323">
            <v>-1447</v>
          </cell>
        </row>
        <row r="324">
          <cell r="B324">
            <v>2420</v>
          </cell>
          <cell r="C324" t="str">
            <v>SPW</v>
          </cell>
          <cell r="D324">
            <v>2012</v>
          </cell>
          <cell r="E324">
            <v>1447</v>
          </cell>
        </row>
        <row r="325">
          <cell r="B325">
            <v>2420</v>
          </cell>
          <cell r="C325" t="str">
            <v>SPW</v>
          </cell>
          <cell r="D325">
            <v>2012</v>
          </cell>
          <cell r="E325">
            <v>26110.73</v>
          </cell>
        </row>
        <row r="326">
          <cell r="B326">
            <v>2420</v>
          </cell>
          <cell r="C326" t="str">
            <v>SPW</v>
          </cell>
          <cell r="D326">
            <v>2012</v>
          </cell>
          <cell r="E326">
            <v>1226</v>
          </cell>
        </row>
        <row r="327">
          <cell r="B327">
            <v>2420</v>
          </cell>
          <cell r="D327">
            <v>2012</v>
          </cell>
          <cell r="E327">
            <v>0.52</v>
          </cell>
        </row>
        <row r="328">
          <cell r="B328">
            <v>2420</v>
          </cell>
          <cell r="C328" t="str">
            <v>SPW</v>
          </cell>
          <cell r="D328">
            <v>2012</v>
          </cell>
          <cell r="E328">
            <v>446.78</v>
          </cell>
        </row>
        <row r="329">
          <cell r="B329">
            <v>2420</v>
          </cell>
          <cell r="C329" t="str">
            <v>SPW</v>
          </cell>
          <cell r="D329">
            <v>2012</v>
          </cell>
          <cell r="E329">
            <v>43.2</v>
          </cell>
        </row>
        <row r="330">
          <cell r="B330">
            <v>2420</v>
          </cell>
          <cell r="C330" t="str">
            <v>SPW</v>
          </cell>
          <cell r="D330">
            <v>2012</v>
          </cell>
          <cell r="E330">
            <v>12.96</v>
          </cell>
        </row>
        <row r="331">
          <cell r="B331">
            <v>2420</v>
          </cell>
          <cell r="C331" t="str">
            <v>SPW</v>
          </cell>
          <cell r="D331">
            <v>2012</v>
          </cell>
          <cell r="E331">
            <v>1149.3800000000001</v>
          </cell>
        </row>
        <row r="332">
          <cell r="B332">
            <v>2420</v>
          </cell>
          <cell r="C332" t="str">
            <v>SPW</v>
          </cell>
          <cell r="D332">
            <v>2012</v>
          </cell>
          <cell r="E332">
            <v>-13.52</v>
          </cell>
        </row>
        <row r="333">
          <cell r="B333">
            <v>2420</v>
          </cell>
          <cell r="C333" t="str">
            <v>SPW</v>
          </cell>
          <cell r="D333">
            <v>2012</v>
          </cell>
          <cell r="E333">
            <v>13.52</v>
          </cell>
        </row>
        <row r="334">
          <cell r="B334">
            <v>2420</v>
          </cell>
          <cell r="C334" t="str">
            <v>SPW</v>
          </cell>
          <cell r="D334">
            <v>2012</v>
          </cell>
          <cell r="E334">
            <v>-21.36</v>
          </cell>
        </row>
        <row r="335">
          <cell r="B335">
            <v>2420</v>
          </cell>
          <cell r="C335" t="str">
            <v>SPW</v>
          </cell>
          <cell r="D335">
            <v>2012</v>
          </cell>
          <cell r="E335">
            <v>21.36</v>
          </cell>
        </row>
        <row r="336">
          <cell r="B336">
            <v>2420</v>
          </cell>
          <cell r="C336" t="str">
            <v>SPW</v>
          </cell>
          <cell r="D336">
            <v>2012</v>
          </cell>
          <cell r="E336">
            <v>21.36</v>
          </cell>
        </row>
        <row r="337">
          <cell r="B337">
            <v>2420</v>
          </cell>
          <cell r="C337" t="str">
            <v>SPW</v>
          </cell>
          <cell r="D337">
            <v>2012</v>
          </cell>
          <cell r="E337">
            <v>825.14</v>
          </cell>
        </row>
        <row r="338">
          <cell r="B338">
            <v>2420</v>
          </cell>
          <cell r="C338" t="str">
            <v>SPW</v>
          </cell>
          <cell r="D338">
            <v>2012</v>
          </cell>
          <cell r="E338">
            <v>6.76</v>
          </cell>
        </row>
        <row r="339">
          <cell r="B339">
            <v>2420</v>
          </cell>
          <cell r="C339" t="str">
            <v>SPW</v>
          </cell>
          <cell r="D339">
            <v>2012</v>
          </cell>
          <cell r="E339">
            <v>6.76</v>
          </cell>
        </row>
        <row r="340">
          <cell r="B340">
            <v>2420</v>
          </cell>
          <cell r="C340" t="str">
            <v>SPW</v>
          </cell>
          <cell r="D340">
            <v>2012</v>
          </cell>
          <cell r="E340">
            <v>-825.14</v>
          </cell>
        </row>
        <row r="341">
          <cell r="B341">
            <v>2420</v>
          </cell>
          <cell r="C341" t="str">
            <v>SPW</v>
          </cell>
          <cell r="D341">
            <v>2012</v>
          </cell>
          <cell r="E341">
            <v>825.14</v>
          </cell>
        </row>
        <row r="342">
          <cell r="B342">
            <v>2420</v>
          </cell>
          <cell r="C342" t="str">
            <v>SPW</v>
          </cell>
          <cell r="D342">
            <v>2012</v>
          </cell>
          <cell r="E342">
            <v>91.95</v>
          </cell>
        </row>
        <row r="343">
          <cell r="B343">
            <v>2420</v>
          </cell>
          <cell r="C343" t="str">
            <v>SPW</v>
          </cell>
          <cell r="D343">
            <v>2012</v>
          </cell>
          <cell r="E343">
            <v>21080.26</v>
          </cell>
        </row>
        <row r="344">
          <cell r="B344">
            <v>2420</v>
          </cell>
          <cell r="C344" t="str">
            <v>SPW</v>
          </cell>
          <cell r="D344">
            <v>2012</v>
          </cell>
          <cell r="E344">
            <v>7309.23</v>
          </cell>
        </row>
        <row r="345">
          <cell r="B345">
            <v>2420</v>
          </cell>
          <cell r="C345" t="str">
            <v>SPW</v>
          </cell>
          <cell r="D345">
            <v>2012</v>
          </cell>
          <cell r="E345">
            <v>364.38</v>
          </cell>
        </row>
        <row r="346">
          <cell r="B346">
            <v>2420</v>
          </cell>
          <cell r="C346" t="str">
            <v>SPW</v>
          </cell>
          <cell r="D346">
            <v>2012</v>
          </cell>
          <cell r="E346">
            <v>361.53</v>
          </cell>
        </row>
        <row r="347">
          <cell r="B347">
            <v>2420</v>
          </cell>
          <cell r="C347" t="str">
            <v>SPW</v>
          </cell>
          <cell r="D347">
            <v>2012</v>
          </cell>
          <cell r="E347">
            <v>483.02</v>
          </cell>
        </row>
        <row r="348">
          <cell r="B348">
            <v>2420</v>
          </cell>
          <cell r="C348" t="str">
            <v>SPW</v>
          </cell>
          <cell r="D348">
            <v>2012</v>
          </cell>
          <cell r="E348">
            <v>1963.38</v>
          </cell>
        </row>
        <row r="349">
          <cell r="B349">
            <v>2420</v>
          </cell>
          <cell r="C349" t="str">
            <v>SPW</v>
          </cell>
          <cell r="D349">
            <v>2012</v>
          </cell>
          <cell r="E349">
            <v>1963.38</v>
          </cell>
        </row>
        <row r="350">
          <cell r="B350" t="str">
            <v>2420 Total</v>
          </cell>
          <cell r="E350">
            <v>91652.66</v>
          </cell>
        </row>
        <row r="351">
          <cell r="B351">
            <v>2425</v>
          </cell>
          <cell r="C351" t="str">
            <v>MWOER2</v>
          </cell>
          <cell r="D351">
            <v>2012</v>
          </cell>
          <cell r="E351">
            <v>1701.82</v>
          </cell>
        </row>
        <row r="352">
          <cell r="B352">
            <v>2425</v>
          </cell>
          <cell r="C352" t="str">
            <v>MWOER2</v>
          </cell>
          <cell r="D352">
            <v>2012</v>
          </cell>
          <cell r="E352">
            <v>8.39</v>
          </cell>
        </row>
        <row r="353">
          <cell r="B353">
            <v>2425</v>
          </cell>
          <cell r="C353" t="str">
            <v>MWOER2</v>
          </cell>
          <cell r="D353">
            <v>2012</v>
          </cell>
          <cell r="E353">
            <v>3200</v>
          </cell>
        </row>
        <row r="354">
          <cell r="B354">
            <v>2425</v>
          </cell>
          <cell r="C354" t="str">
            <v>MWOER2</v>
          </cell>
          <cell r="D354">
            <v>2012</v>
          </cell>
          <cell r="E354">
            <v>500</v>
          </cell>
        </row>
        <row r="355">
          <cell r="B355">
            <v>2425</v>
          </cell>
          <cell r="C355" t="str">
            <v>MWOER2</v>
          </cell>
          <cell r="D355">
            <v>2012</v>
          </cell>
          <cell r="E355">
            <v>1750</v>
          </cell>
        </row>
        <row r="356">
          <cell r="B356">
            <v>2425</v>
          </cell>
          <cell r="C356" t="str">
            <v>MWOER2</v>
          </cell>
          <cell r="D356">
            <v>2012</v>
          </cell>
          <cell r="E356">
            <v>3200</v>
          </cell>
        </row>
        <row r="357">
          <cell r="B357">
            <v>2425</v>
          </cell>
          <cell r="C357" t="str">
            <v>MWOER2</v>
          </cell>
          <cell r="D357">
            <v>2012</v>
          </cell>
          <cell r="E357">
            <v>1250</v>
          </cell>
        </row>
        <row r="358">
          <cell r="B358">
            <v>2425</v>
          </cell>
          <cell r="C358" t="str">
            <v>MWOER2</v>
          </cell>
          <cell r="D358">
            <v>2012</v>
          </cell>
          <cell r="E358">
            <v>57.84</v>
          </cell>
        </row>
        <row r="359">
          <cell r="B359">
            <v>2425</v>
          </cell>
          <cell r="C359" t="str">
            <v>MWOER2</v>
          </cell>
          <cell r="D359">
            <v>2012</v>
          </cell>
          <cell r="E359">
            <v>-9900</v>
          </cell>
        </row>
        <row r="360">
          <cell r="B360">
            <v>2425</v>
          </cell>
          <cell r="C360" t="str">
            <v>MWOER2</v>
          </cell>
          <cell r="D360">
            <v>2012</v>
          </cell>
          <cell r="E360">
            <v>9900</v>
          </cell>
        </row>
        <row r="361">
          <cell r="B361">
            <v>2425</v>
          </cell>
          <cell r="C361" t="str">
            <v>MWOER2</v>
          </cell>
          <cell r="D361">
            <v>2012</v>
          </cell>
          <cell r="E361">
            <v>1440</v>
          </cell>
        </row>
        <row r="362">
          <cell r="B362">
            <v>2425</v>
          </cell>
          <cell r="C362" t="str">
            <v>MWOER2</v>
          </cell>
          <cell r="D362">
            <v>2012</v>
          </cell>
          <cell r="E362">
            <v>1660.3</v>
          </cell>
        </row>
        <row r="363">
          <cell r="B363">
            <v>2425</v>
          </cell>
          <cell r="C363" t="str">
            <v>MWOER2</v>
          </cell>
          <cell r="D363">
            <v>2012</v>
          </cell>
          <cell r="E363">
            <v>-1440</v>
          </cell>
        </row>
        <row r="364">
          <cell r="B364">
            <v>2425</v>
          </cell>
          <cell r="C364" t="str">
            <v>MWOER2</v>
          </cell>
          <cell r="D364">
            <v>2012</v>
          </cell>
          <cell r="E364">
            <v>1440</v>
          </cell>
        </row>
        <row r="365">
          <cell r="B365">
            <v>2425</v>
          </cell>
          <cell r="C365" t="str">
            <v>MWOER2</v>
          </cell>
          <cell r="D365">
            <v>2012</v>
          </cell>
          <cell r="E365">
            <v>1472.08</v>
          </cell>
        </row>
        <row r="366">
          <cell r="B366" t="str">
            <v>2425 Total</v>
          </cell>
          <cell r="E366">
            <v>16240.429999999998</v>
          </cell>
        </row>
        <row r="367">
          <cell r="B367">
            <v>2428</v>
          </cell>
          <cell r="C367" t="str">
            <v>MWP9</v>
          </cell>
          <cell r="D367">
            <v>2012</v>
          </cell>
          <cell r="E367">
            <v>27.4</v>
          </cell>
        </row>
        <row r="368">
          <cell r="B368">
            <v>2428</v>
          </cell>
          <cell r="C368" t="str">
            <v>MWP9</v>
          </cell>
          <cell r="D368">
            <v>2012</v>
          </cell>
          <cell r="E368">
            <v>7478.35</v>
          </cell>
        </row>
        <row r="369">
          <cell r="B369">
            <v>2428</v>
          </cell>
          <cell r="C369" t="str">
            <v>MWP9</v>
          </cell>
          <cell r="D369">
            <v>2012</v>
          </cell>
          <cell r="E369">
            <v>124.63</v>
          </cell>
        </row>
        <row r="370">
          <cell r="B370">
            <v>2428</v>
          </cell>
          <cell r="C370" t="str">
            <v>MWP9</v>
          </cell>
          <cell r="D370">
            <v>2012</v>
          </cell>
          <cell r="E370">
            <v>27.52</v>
          </cell>
        </row>
        <row r="371">
          <cell r="B371">
            <v>2428</v>
          </cell>
          <cell r="C371" t="str">
            <v>MWP9</v>
          </cell>
          <cell r="D371">
            <v>2012</v>
          </cell>
          <cell r="E371">
            <v>-7478.35</v>
          </cell>
        </row>
        <row r="372">
          <cell r="B372">
            <v>2428</v>
          </cell>
          <cell r="C372" t="str">
            <v>MWP9</v>
          </cell>
          <cell r="D372">
            <v>2012</v>
          </cell>
          <cell r="E372">
            <v>7478.35</v>
          </cell>
        </row>
        <row r="373">
          <cell r="B373">
            <v>2428</v>
          </cell>
          <cell r="C373" t="str">
            <v>MWP9</v>
          </cell>
          <cell r="D373">
            <v>2012</v>
          </cell>
          <cell r="E373">
            <v>280.48</v>
          </cell>
        </row>
        <row r="374">
          <cell r="B374" t="str">
            <v>2428 Total</v>
          </cell>
          <cell r="E374">
            <v>7938.380000000001</v>
          </cell>
        </row>
        <row r="375">
          <cell r="B375">
            <v>2457</v>
          </cell>
          <cell r="C375" t="str">
            <v>SIRP</v>
          </cell>
          <cell r="D375">
            <v>2012</v>
          </cell>
          <cell r="E375">
            <v>5300.09</v>
          </cell>
        </row>
        <row r="376">
          <cell r="B376">
            <v>2457</v>
          </cell>
          <cell r="C376" t="str">
            <v>SIRP</v>
          </cell>
          <cell r="D376">
            <v>2012</v>
          </cell>
          <cell r="E376">
            <v>320.8</v>
          </cell>
        </row>
        <row r="377">
          <cell r="B377">
            <v>2457</v>
          </cell>
          <cell r="D377">
            <v>2012</v>
          </cell>
          <cell r="E377">
            <v>2.84</v>
          </cell>
        </row>
        <row r="378">
          <cell r="B378">
            <v>2457</v>
          </cell>
          <cell r="C378" t="str">
            <v>SIRP</v>
          </cell>
          <cell r="D378">
            <v>2012</v>
          </cell>
          <cell r="E378">
            <v>-320.8</v>
          </cell>
        </row>
        <row r="379">
          <cell r="B379">
            <v>2457</v>
          </cell>
          <cell r="C379" t="str">
            <v>SIRP</v>
          </cell>
          <cell r="D379">
            <v>2012</v>
          </cell>
          <cell r="E379">
            <v>320.8</v>
          </cell>
        </row>
        <row r="380">
          <cell r="B380">
            <v>2457</v>
          </cell>
          <cell r="C380" t="str">
            <v>SIRP</v>
          </cell>
          <cell r="D380">
            <v>2012</v>
          </cell>
          <cell r="E380">
            <v>24.1</v>
          </cell>
        </row>
        <row r="381">
          <cell r="B381">
            <v>2457</v>
          </cell>
          <cell r="C381" t="str">
            <v>SIRP</v>
          </cell>
          <cell r="D381">
            <v>2012</v>
          </cell>
          <cell r="E381">
            <v>107.63</v>
          </cell>
        </row>
        <row r="382">
          <cell r="B382">
            <v>2457</v>
          </cell>
          <cell r="C382" t="str">
            <v>SIRP</v>
          </cell>
          <cell r="D382">
            <v>2012</v>
          </cell>
          <cell r="E382">
            <v>265.06</v>
          </cell>
        </row>
        <row r="383">
          <cell r="B383">
            <v>2457</v>
          </cell>
          <cell r="C383" t="str">
            <v>SIRP</v>
          </cell>
          <cell r="D383">
            <v>2012</v>
          </cell>
          <cell r="E383">
            <v>109.67</v>
          </cell>
        </row>
        <row r="384">
          <cell r="B384">
            <v>2457</v>
          </cell>
          <cell r="C384" t="str">
            <v>SIRP</v>
          </cell>
          <cell r="D384">
            <v>2012</v>
          </cell>
          <cell r="E384">
            <v>181</v>
          </cell>
        </row>
        <row r="385">
          <cell r="B385">
            <v>2457</v>
          </cell>
          <cell r="C385" t="str">
            <v>SIRP</v>
          </cell>
          <cell r="D385">
            <v>2012</v>
          </cell>
          <cell r="E385">
            <v>5300.08</v>
          </cell>
        </row>
        <row r="386">
          <cell r="B386">
            <v>2457</v>
          </cell>
          <cell r="C386" t="str">
            <v>SIRP</v>
          </cell>
          <cell r="D386">
            <v>2012</v>
          </cell>
          <cell r="E386">
            <v>560.96</v>
          </cell>
        </row>
        <row r="387">
          <cell r="B387">
            <v>2457</v>
          </cell>
          <cell r="D387">
            <v>2012</v>
          </cell>
          <cell r="E387">
            <v>0.52</v>
          </cell>
        </row>
        <row r="388">
          <cell r="B388">
            <v>2457</v>
          </cell>
          <cell r="C388" t="str">
            <v>SIRP</v>
          </cell>
          <cell r="D388">
            <v>2012</v>
          </cell>
          <cell r="E388">
            <v>4510.7</v>
          </cell>
        </row>
        <row r="389">
          <cell r="B389" t="str">
            <v>2457 Total</v>
          </cell>
          <cell r="E389">
            <v>16683.45</v>
          </cell>
        </row>
        <row r="390">
          <cell r="B390">
            <v>2461</v>
          </cell>
          <cell r="D390">
            <v>2012</v>
          </cell>
          <cell r="E390">
            <v>10004.69</v>
          </cell>
        </row>
        <row r="391">
          <cell r="B391">
            <v>2461</v>
          </cell>
          <cell r="D391">
            <v>2012</v>
          </cell>
          <cell r="E391">
            <v>55</v>
          </cell>
        </row>
        <row r="392">
          <cell r="B392">
            <v>2461</v>
          </cell>
          <cell r="D392">
            <v>2012</v>
          </cell>
          <cell r="E392">
            <v>199.75</v>
          </cell>
        </row>
        <row r="393">
          <cell r="B393">
            <v>2461</v>
          </cell>
          <cell r="D393">
            <v>2012</v>
          </cell>
          <cell r="E393">
            <v>612.66999999999996</v>
          </cell>
        </row>
        <row r="394">
          <cell r="B394">
            <v>2461</v>
          </cell>
          <cell r="D394">
            <v>2012</v>
          </cell>
          <cell r="E394">
            <v>211.27</v>
          </cell>
        </row>
        <row r="395">
          <cell r="B395">
            <v>2461</v>
          </cell>
          <cell r="D395">
            <v>2012</v>
          </cell>
          <cell r="E395">
            <v>540.53</v>
          </cell>
        </row>
        <row r="396">
          <cell r="B396">
            <v>2461</v>
          </cell>
          <cell r="D396">
            <v>2012</v>
          </cell>
          <cell r="E396">
            <v>212.9</v>
          </cell>
        </row>
        <row r="397">
          <cell r="B397">
            <v>2461</v>
          </cell>
          <cell r="D397">
            <v>2012</v>
          </cell>
          <cell r="E397">
            <v>-211.27</v>
          </cell>
        </row>
        <row r="398">
          <cell r="B398">
            <v>2461</v>
          </cell>
          <cell r="D398">
            <v>2012</v>
          </cell>
          <cell r="E398">
            <v>211.27</v>
          </cell>
        </row>
        <row r="399">
          <cell r="B399">
            <v>2461</v>
          </cell>
          <cell r="D399">
            <v>2012</v>
          </cell>
          <cell r="E399">
            <v>-612.66999999999996</v>
          </cell>
        </row>
        <row r="400">
          <cell r="B400">
            <v>2461</v>
          </cell>
          <cell r="D400">
            <v>2012</v>
          </cell>
          <cell r="E400">
            <v>612.66999999999996</v>
          </cell>
        </row>
        <row r="401">
          <cell r="B401">
            <v>2461</v>
          </cell>
          <cell r="D401">
            <v>2012</v>
          </cell>
          <cell r="E401">
            <v>23.33</v>
          </cell>
        </row>
        <row r="402">
          <cell r="B402">
            <v>2461</v>
          </cell>
          <cell r="D402">
            <v>2012</v>
          </cell>
          <cell r="E402">
            <v>9848.49</v>
          </cell>
        </row>
        <row r="403">
          <cell r="B403">
            <v>2461</v>
          </cell>
          <cell r="D403">
            <v>2012</v>
          </cell>
          <cell r="E403">
            <v>701.21</v>
          </cell>
        </row>
        <row r="404">
          <cell r="B404">
            <v>2461</v>
          </cell>
          <cell r="D404">
            <v>2012</v>
          </cell>
          <cell r="E404">
            <v>-23.33</v>
          </cell>
        </row>
        <row r="405">
          <cell r="B405">
            <v>2461</v>
          </cell>
          <cell r="D405">
            <v>2012</v>
          </cell>
          <cell r="E405">
            <v>23.33</v>
          </cell>
        </row>
        <row r="406">
          <cell r="B406">
            <v>2461</v>
          </cell>
          <cell r="D406">
            <v>2012</v>
          </cell>
          <cell r="E406">
            <v>8148.56</v>
          </cell>
        </row>
        <row r="407">
          <cell r="B407" t="str">
            <v>2461 Total</v>
          </cell>
          <cell r="E407">
            <v>30558.400000000001</v>
          </cell>
        </row>
        <row r="408">
          <cell r="B408">
            <v>2463</v>
          </cell>
          <cell r="D408">
            <v>2012</v>
          </cell>
          <cell r="E408">
            <v>2473.96</v>
          </cell>
        </row>
        <row r="409">
          <cell r="B409">
            <v>2463</v>
          </cell>
          <cell r="D409">
            <v>2012</v>
          </cell>
          <cell r="E409">
            <v>15165.8</v>
          </cell>
        </row>
        <row r="410">
          <cell r="B410">
            <v>2463</v>
          </cell>
          <cell r="D410">
            <v>2012</v>
          </cell>
          <cell r="E410">
            <v>68.73</v>
          </cell>
        </row>
        <row r="411">
          <cell r="B411">
            <v>2463</v>
          </cell>
          <cell r="D411">
            <v>2012</v>
          </cell>
          <cell r="E411">
            <v>141.11000000000001</v>
          </cell>
        </row>
        <row r="412">
          <cell r="B412">
            <v>2463</v>
          </cell>
          <cell r="D412">
            <v>2012</v>
          </cell>
          <cell r="E412">
            <v>220</v>
          </cell>
        </row>
        <row r="413">
          <cell r="B413">
            <v>2463</v>
          </cell>
          <cell r="D413">
            <v>2012</v>
          </cell>
          <cell r="E413">
            <v>758.91</v>
          </cell>
        </row>
        <row r="414">
          <cell r="B414">
            <v>2463</v>
          </cell>
          <cell r="D414">
            <v>2012</v>
          </cell>
          <cell r="E414">
            <v>143.15</v>
          </cell>
        </row>
        <row r="415">
          <cell r="B415">
            <v>2463</v>
          </cell>
          <cell r="D415">
            <v>2012</v>
          </cell>
          <cell r="E415">
            <v>-220</v>
          </cell>
        </row>
        <row r="416">
          <cell r="B416">
            <v>2463</v>
          </cell>
          <cell r="D416">
            <v>2012</v>
          </cell>
          <cell r="E416">
            <v>220</v>
          </cell>
        </row>
        <row r="417">
          <cell r="B417">
            <v>2463</v>
          </cell>
          <cell r="D417">
            <v>2012</v>
          </cell>
          <cell r="E417">
            <v>2480</v>
          </cell>
        </row>
        <row r="418">
          <cell r="B418">
            <v>2463</v>
          </cell>
          <cell r="D418">
            <v>2012</v>
          </cell>
          <cell r="E418">
            <v>111.19</v>
          </cell>
        </row>
        <row r="419">
          <cell r="B419">
            <v>2463</v>
          </cell>
          <cell r="D419">
            <v>2012</v>
          </cell>
          <cell r="E419">
            <v>15165.85</v>
          </cell>
        </row>
        <row r="420">
          <cell r="B420">
            <v>2463</v>
          </cell>
          <cell r="D420">
            <v>2012</v>
          </cell>
          <cell r="E420">
            <v>1963.38</v>
          </cell>
        </row>
        <row r="421">
          <cell r="B421">
            <v>2463</v>
          </cell>
          <cell r="D421">
            <v>2012</v>
          </cell>
          <cell r="E421">
            <v>698.34</v>
          </cell>
        </row>
        <row r="422">
          <cell r="B422">
            <v>2463</v>
          </cell>
          <cell r="D422">
            <v>2012</v>
          </cell>
          <cell r="E422">
            <v>713.2</v>
          </cell>
        </row>
        <row r="423">
          <cell r="B423">
            <v>2463</v>
          </cell>
          <cell r="D423">
            <v>2012</v>
          </cell>
          <cell r="E423">
            <v>12663.55</v>
          </cell>
        </row>
        <row r="424">
          <cell r="B424" t="str">
            <v>2463 Total</v>
          </cell>
          <cell r="E424">
            <v>52767.169999999984</v>
          </cell>
        </row>
        <row r="425">
          <cell r="B425">
            <v>2465</v>
          </cell>
          <cell r="D425">
            <v>2012</v>
          </cell>
          <cell r="E425">
            <v>1273.29</v>
          </cell>
        </row>
        <row r="426">
          <cell r="B426">
            <v>2465</v>
          </cell>
          <cell r="D426">
            <v>2012</v>
          </cell>
          <cell r="E426">
            <v>1115.23</v>
          </cell>
        </row>
        <row r="427">
          <cell r="B427">
            <v>2465</v>
          </cell>
          <cell r="D427">
            <v>2012</v>
          </cell>
          <cell r="E427">
            <v>11.1</v>
          </cell>
        </row>
        <row r="428">
          <cell r="B428">
            <v>2465</v>
          </cell>
          <cell r="D428">
            <v>2012</v>
          </cell>
          <cell r="E428">
            <v>54.38</v>
          </cell>
        </row>
        <row r="429">
          <cell r="B429">
            <v>2465</v>
          </cell>
          <cell r="D429">
            <v>2012</v>
          </cell>
          <cell r="E429">
            <v>136.52000000000001</v>
          </cell>
        </row>
        <row r="430">
          <cell r="B430">
            <v>2465</v>
          </cell>
          <cell r="D430">
            <v>2012</v>
          </cell>
          <cell r="E430">
            <v>54.59</v>
          </cell>
        </row>
        <row r="431">
          <cell r="B431">
            <v>2465</v>
          </cell>
          <cell r="D431">
            <v>2012</v>
          </cell>
          <cell r="E431">
            <v>2416.64</v>
          </cell>
        </row>
        <row r="432">
          <cell r="B432">
            <v>2465</v>
          </cell>
          <cell r="D432">
            <v>2012</v>
          </cell>
          <cell r="E432">
            <v>176.09</v>
          </cell>
        </row>
        <row r="433">
          <cell r="B433">
            <v>2465</v>
          </cell>
          <cell r="D433">
            <v>2012</v>
          </cell>
          <cell r="E433">
            <v>280.48</v>
          </cell>
        </row>
        <row r="434">
          <cell r="B434">
            <v>2465</v>
          </cell>
          <cell r="D434">
            <v>2012</v>
          </cell>
          <cell r="E434">
            <v>713.2</v>
          </cell>
        </row>
        <row r="435">
          <cell r="B435">
            <v>2465</v>
          </cell>
          <cell r="D435">
            <v>2012</v>
          </cell>
          <cell r="E435">
            <v>1848.12</v>
          </cell>
        </row>
        <row r="436">
          <cell r="B436" t="str">
            <v>2465 Total</v>
          </cell>
          <cell r="E436">
            <v>8079.6399999999994</v>
          </cell>
        </row>
        <row r="437">
          <cell r="B437">
            <v>2467</v>
          </cell>
          <cell r="D437">
            <v>2012</v>
          </cell>
          <cell r="E437">
            <v>1178.9000000000001</v>
          </cell>
        </row>
        <row r="438">
          <cell r="B438">
            <v>2467</v>
          </cell>
          <cell r="D438">
            <v>2012</v>
          </cell>
          <cell r="E438">
            <v>5.33</v>
          </cell>
        </row>
        <row r="439">
          <cell r="B439">
            <v>2467</v>
          </cell>
          <cell r="D439">
            <v>2012</v>
          </cell>
          <cell r="E439">
            <v>34.119999999999997</v>
          </cell>
        </row>
        <row r="440">
          <cell r="B440">
            <v>2467</v>
          </cell>
          <cell r="D440">
            <v>2012</v>
          </cell>
          <cell r="E440">
            <v>65.12</v>
          </cell>
        </row>
        <row r="441">
          <cell r="B441">
            <v>2467</v>
          </cell>
          <cell r="D441">
            <v>2012</v>
          </cell>
          <cell r="E441">
            <v>68.260000000000005</v>
          </cell>
        </row>
        <row r="442">
          <cell r="B442">
            <v>2467</v>
          </cell>
          <cell r="D442">
            <v>2012</v>
          </cell>
          <cell r="E442">
            <v>27.37</v>
          </cell>
        </row>
        <row r="443">
          <cell r="B443">
            <v>2467</v>
          </cell>
          <cell r="D443">
            <v>2012</v>
          </cell>
          <cell r="E443">
            <v>-65.12</v>
          </cell>
        </row>
        <row r="444">
          <cell r="B444">
            <v>2467</v>
          </cell>
          <cell r="D444">
            <v>2012</v>
          </cell>
          <cell r="E444">
            <v>65.12</v>
          </cell>
        </row>
        <row r="445">
          <cell r="B445">
            <v>2467</v>
          </cell>
          <cell r="D445">
            <v>2012</v>
          </cell>
          <cell r="E445">
            <v>1178.9000000000001</v>
          </cell>
        </row>
        <row r="446">
          <cell r="B446">
            <v>2467</v>
          </cell>
          <cell r="D446">
            <v>2012</v>
          </cell>
          <cell r="E446">
            <v>140.24</v>
          </cell>
        </row>
        <row r="447">
          <cell r="B447">
            <v>2467</v>
          </cell>
          <cell r="D447">
            <v>2012</v>
          </cell>
          <cell r="E447">
            <v>981.4</v>
          </cell>
        </row>
        <row r="448">
          <cell r="B448" t="str">
            <v>2467 Total</v>
          </cell>
          <cell r="E448">
            <v>3679.64</v>
          </cell>
        </row>
        <row r="449">
          <cell r="B449">
            <v>2469</v>
          </cell>
          <cell r="D449">
            <v>2012</v>
          </cell>
          <cell r="E449">
            <v>1618.87</v>
          </cell>
        </row>
        <row r="450">
          <cell r="B450">
            <v>2469</v>
          </cell>
          <cell r="D450">
            <v>2012</v>
          </cell>
          <cell r="E450">
            <v>7.04</v>
          </cell>
        </row>
        <row r="451">
          <cell r="B451">
            <v>2469</v>
          </cell>
          <cell r="D451">
            <v>2012</v>
          </cell>
          <cell r="E451">
            <v>70.7</v>
          </cell>
        </row>
        <row r="452">
          <cell r="B452">
            <v>2469</v>
          </cell>
          <cell r="D452">
            <v>2012</v>
          </cell>
          <cell r="E452">
            <v>1660.34</v>
          </cell>
        </row>
        <row r="453">
          <cell r="B453">
            <v>2469</v>
          </cell>
          <cell r="D453">
            <v>2012</v>
          </cell>
          <cell r="E453">
            <v>140.24</v>
          </cell>
        </row>
        <row r="454">
          <cell r="B454">
            <v>2469</v>
          </cell>
          <cell r="D454">
            <v>2012</v>
          </cell>
          <cell r="E454">
            <v>1365.65</v>
          </cell>
        </row>
        <row r="455">
          <cell r="B455" t="str">
            <v>2469 Total</v>
          </cell>
          <cell r="E455">
            <v>4862.84</v>
          </cell>
        </row>
        <row r="456">
          <cell r="B456">
            <v>2471</v>
          </cell>
          <cell r="D456">
            <v>2012</v>
          </cell>
          <cell r="E456">
            <v>8212.1200000000008</v>
          </cell>
        </row>
        <row r="457">
          <cell r="B457">
            <v>2471</v>
          </cell>
          <cell r="D457">
            <v>2012</v>
          </cell>
          <cell r="E457">
            <v>39</v>
          </cell>
        </row>
        <row r="458">
          <cell r="B458">
            <v>2471</v>
          </cell>
          <cell r="D458">
            <v>2012</v>
          </cell>
          <cell r="E458">
            <v>-39</v>
          </cell>
        </row>
        <row r="459">
          <cell r="B459">
            <v>2471</v>
          </cell>
          <cell r="D459">
            <v>2012</v>
          </cell>
          <cell r="E459">
            <v>39</v>
          </cell>
        </row>
        <row r="460">
          <cell r="B460">
            <v>2471</v>
          </cell>
          <cell r="D460">
            <v>2012</v>
          </cell>
          <cell r="E460">
            <v>37.32</v>
          </cell>
        </row>
        <row r="461">
          <cell r="B461">
            <v>2471</v>
          </cell>
          <cell r="D461">
            <v>2012</v>
          </cell>
          <cell r="E461">
            <v>58.19</v>
          </cell>
        </row>
        <row r="462">
          <cell r="B462">
            <v>2471</v>
          </cell>
          <cell r="D462">
            <v>2012</v>
          </cell>
          <cell r="E462">
            <v>547.48</v>
          </cell>
        </row>
        <row r="463">
          <cell r="B463">
            <v>2471</v>
          </cell>
          <cell r="D463">
            <v>2012</v>
          </cell>
          <cell r="E463">
            <v>628.79</v>
          </cell>
        </row>
        <row r="464">
          <cell r="B464">
            <v>2471</v>
          </cell>
          <cell r="D464">
            <v>2012</v>
          </cell>
          <cell r="E464">
            <v>55.28</v>
          </cell>
        </row>
        <row r="465">
          <cell r="B465">
            <v>2471</v>
          </cell>
          <cell r="D465">
            <v>2012</v>
          </cell>
          <cell r="E465">
            <v>-547.48</v>
          </cell>
        </row>
        <row r="466">
          <cell r="B466">
            <v>2471</v>
          </cell>
          <cell r="D466">
            <v>2012</v>
          </cell>
          <cell r="E466">
            <v>547.48</v>
          </cell>
        </row>
        <row r="467">
          <cell r="B467">
            <v>2471</v>
          </cell>
          <cell r="D467">
            <v>2012</v>
          </cell>
          <cell r="E467">
            <v>83.78</v>
          </cell>
        </row>
        <row r="468">
          <cell r="B468">
            <v>2471</v>
          </cell>
          <cell r="D468">
            <v>2012</v>
          </cell>
          <cell r="E468">
            <v>15000</v>
          </cell>
        </row>
        <row r="469">
          <cell r="B469">
            <v>2471</v>
          </cell>
          <cell r="D469">
            <v>2012</v>
          </cell>
          <cell r="E469">
            <v>8211.98</v>
          </cell>
        </row>
        <row r="470">
          <cell r="B470">
            <v>2471</v>
          </cell>
          <cell r="D470">
            <v>2012</v>
          </cell>
          <cell r="E470">
            <v>701.21</v>
          </cell>
        </row>
        <row r="471">
          <cell r="B471">
            <v>2471</v>
          </cell>
          <cell r="D471">
            <v>2012</v>
          </cell>
          <cell r="E471">
            <v>1209</v>
          </cell>
        </row>
        <row r="472">
          <cell r="B472">
            <v>2471</v>
          </cell>
          <cell r="D472">
            <v>2012</v>
          </cell>
          <cell r="E472">
            <v>-1209</v>
          </cell>
        </row>
        <row r="473">
          <cell r="B473">
            <v>2471</v>
          </cell>
          <cell r="D473">
            <v>2012</v>
          </cell>
          <cell r="E473">
            <v>1209</v>
          </cell>
        </row>
        <row r="474">
          <cell r="B474">
            <v>2471</v>
          </cell>
          <cell r="D474">
            <v>2012</v>
          </cell>
          <cell r="E474">
            <v>6896.61</v>
          </cell>
        </row>
        <row r="475">
          <cell r="B475" t="str">
            <v>2471 Total</v>
          </cell>
          <cell r="E475">
            <v>41680.76</v>
          </cell>
        </row>
        <row r="476">
          <cell r="B476">
            <v>2473</v>
          </cell>
          <cell r="D476">
            <v>2012</v>
          </cell>
          <cell r="E476">
            <v>1178.8399999999999</v>
          </cell>
        </row>
        <row r="477">
          <cell r="B477">
            <v>2473</v>
          </cell>
          <cell r="D477">
            <v>2012</v>
          </cell>
          <cell r="E477">
            <v>5.33</v>
          </cell>
        </row>
        <row r="478">
          <cell r="B478">
            <v>2473</v>
          </cell>
          <cell r="D478">
            <v>2012</v>
          </cell>
          <cell r="E478">
            <v>68.260000000000005</v>
          </cell>
        </row>
        <row r="479">
          <cell r="B479">
            <v>2473</v>
          </cell>
          <cell r="D479">
            <v>2012</v>
          </cell>
          <cell r="E479">
            <v>1178.8399999999999</v>
          </cell>
        </row>
        <row r="480">
          <cell r="B480">
            <v>2473</v>
          </cell>
          <cell r="D480">
            <v>2012</v>
          </cell>
          <cell r="E480">
            <v>140.24</v>
          </cell>
        </row>
        <row r="481">
          <cell r="B481">
            <v>2473</v>
          </cell>
          <cell r="D481">
            <v>2012</v>
          </cell>
          <cell r="E481">
            <v>880.48</v>
          </cell>
        </row>
        <row r="482">
          <cell r="B482">
            <v>2473</v>
          </cell>
          <cell r="D482">
            <v>2012</v>
          </cell>
          <cell r="E482">
            <v>100.85</v>
          </cell>
        </row>
        <row r="483">
          <cell r="B483" t="str">
            <v>2473 Total</v>
          </cell>
          <cell r="E483">
            <v>3552.8399999999992</v>
          </cell>
        </row>
        <row r="484">
          <cell r="B484">
            <v>2504</v>
          </cell>
          <cell r="C484" t="str">
            <v>EPID</v>
          </cell>
          <cell r="D484">
            <v>2012</v>
          </cell>
          <cell r="E484">
            <v>4122.6099999999997</v>
          </cell>
        </row>
        <row r="485">
          <cell r="B485">
            <v>2504</v>
          </cell>
          <cell r="D485">
            <v>2012</v>
          </cell>
          <cell r="E485">
            <v>98.08</v>
          </cell>
        </row>
        <row r="486">
          <cell r="B486">
            <v>2504</v>
          </cell>
          <cell r="C486" t="str">
            <v>EPID</v>
          </cell>
          <cell r="D486">
            <v>2012</v>
          </cell>
          <cell r="E486">
            <v>-1474.14</v>
          </cell>
        </row>
        <row r="487">
          <cell r="B487">
            <v>2504</v>
          </cell>
          <cell r="C487" t="str">
            <v>EPID</v>
          </cell>
          <cell r="D487">
            <v>2012</v>
          </cell>
          <cell r="E487">
            <v>1474.14</v>
          </cell>
        </row>
        <row r="488">
          <cell r="B488">
            <v>2504</v>
          </cell>
          <cell r="C488" t="str">
            <v>EPID</v>
          </cell>
          <cell r="D488">
            <v>2012</v>
          </cell>
          <cell r="E488">
            <v>217.58</v>
          </cell>
        </row>
        <row r="489">
          <cell r="B489">
            <v>2504</v>
          </cell>
          <cell r="C489" t="str">
            <v>EPID</v>
          </cell>
          <cell r="D489">
            <v>2012</v>
          </cell>
          <cell r="E489">
            <v>205.53</v>
          </cell>
        </row>
        <row r="490">
          <cell r="B490">
            <v>2504</v>
          </cell>
          <cell r="C490" t="str">
            <v>EPID</v>
          </cell>
          <cell r="D490">
            <v>2012</v>
          </cell>
          <cell r="E490">
            <v>-217.58</v>
          </cell>
        </row>
        <row r="491">
          <cell r="B491">
            <v>2504</v>
          </cell>
          <cell r="C491" t="str">
            <v>EPID</v>
          </cell>
          <cell r="D491">
            <v>2012</v>
          </cell>
          <cell r="E491">
            <v>217.58</v>
          </cell>
        </row>
        <row r="492">
          <cell r="B492">
            <v>2504</v>
          </cell>
          <cell r="D492">
            <v>2012</v>
          </cell>
          <cell r="E492">
            <v>88.01</v>
          </cell>
        </row>
        <row r="493">
          <cell r="B493">
            <v>2504</v>
          </cell>
          <cell r="C493" t="str">
            <v>EPID</v>
          </cell>
          <cell r="D493">
            <v>2012</v>
          </cell>
          <cell r="E493">
            <v>79.66</v>
          </cell>
        </row>
        <row r="494">
          <cell r="B494">
            <v>2504</v>
          </cell>
          <cell r="C494" t="str">
            <v>EPID</v>
          </cell>
          <cell r="D494">
            <v>2012</v>
          </cell>
          <cell r="E494">
            <v>309.32</v>
          </cell>
        </row>
        <row r="495">
          <cell r="B495">
            <v>2504</v>
          </cell>
          <cell r="C495" t="str">
            <v>EPID</v>
          </cell>
          <cell r="D495">
            <v>2012</v>
          </cell>
          <cell r="E495">
            <v>2372.73</v>
          </cell>
        </row>
        <row r="496">
          <cell r="B496">
            <v>2504</v>
          </cell>
          <cell r="C496" t="str">
            <v>EPID</v>
          </cell>
          <cell r="D496">
            <v>2012</v>
          </cell>
          <cell r="E496">
            <v>280.12</v>
          </cell>
        </row>
        <row r="497">
          <cell r="B497">
            <v>2504</v>
          </cell>
          <cell r="C497" t="str">
            <v>EPID</v>
          </cell>
          <cell r="D497">
            <v>2012</v>
          </cell>
          <cell r="E497">
            <v>-79.66</v>
          </cell>
        </row>
        <row r="498">
          <cell r="B498">
            <v>2504</v>
          </cell>
          <cell r="C498" t="str">
            <v>EPID</v>
          </cell>
          <cell r="D498">
            <v>2012</v>
          </cell>
          <cell r="E498">
            <v>79.66</v>
          </cell>
        </row>
        <row r="499">
          <cell r="B499">
            <v>2504</v>
          </cell>
          <cell r="C499" t="str">
            <v>EPID</v>
          </cell>
          <cell r="D499">
            <v>2012</v>
          </cell>
          <cell r="E499">
            <v>88.71</v>
          </cell>
        </row>
        <row r="500">
          <cell r="B500">
            <v>2504</v>
          </cell>
          <cell r="C500" t="str">
            <v>EPID</v>
          </cell>
          <cell r="D500">
            <v>2012</v>
          </cell>
          <cell r="E500">
            <v>65.2</v>
          </cell>
        </row>
        <row r="501">
          <cell r="B501">
            <v>2504</v>
          </cell>
          <cell r="C501" t="str">
            <v>EPID</v>
          </cell>
          <cell r="D501">
            <v>2012</v>
          </cell>
          <cell r="E501">
            <v>4114.1099999999997</v>
          </cell>
        </row>
        <row r="502">
          <cell r="B502">
            <v>2504</v>
          </cell>
          <cell r="C502" t="str">
            <v>EPID</v>
          </cell>
          <cell r="D502">
            <v>2012</v>
          </cell>
          <cell r="E502">
            <v>440.4</v>
          </cell>
        </row>
        <row r="503">
          <cell r="B503">
            <v>2504</v>
          </cell>
          <cell r="C503" t="str">
            <v>EPID</v>
          </cell>
          <cell r="D503">
            <v>2012</v>
          </cell>
          <cell r="E503">
            <v>437.55</v>
          </cell>
        </row>
        <row r="504">
          <cell r="B504">
            <v>2504</v>
          </cell>
          <cell r="D504">
            <v>2012</v>
          </cell>
          <cell r="E504">
            <v>207.27</v>
          </cell>
        </row>
        <row r="505">
          <cell r="B505">
            <v>2504</v>
          </cell>
          <cell r="C505" t="str">
            <v>EPID</v>
          </cell>
          <cell r="D505">
            <v>2012</v>
          </cell>
          <cell r="E505">
            <v>-65.2</v>
          </cell>
        </row>
        <row r="506">
          <cell r="B506">
            <v>2504</v>
          </cell>
          <cell r="C506" t="str">
            <v>EPID</v>
          </cell>
          <cell r="D506">
            <v>2012</v>
          </cell>
          <cell r="E506">
            <v>65.2</v>
          </cell>
        </row>
        <row r="507">
          <cell r="B507">
            <v>2504</v>
          </cell>
          <cell r="C507" t="str">
            <v>EPID</v>
          </cell>
          <cell r="D507">
            <v>2012</v>
          </cell>
          <cell r="E507">
            <v>220.2</v>
          </cell>
        </row>
        <row r="508">
          <cell r="B508">
            <v>2504</v>
          </cell>
          <cell r="C508" t="str">
            <v>EPID</v>
          </cell>
          <cell r="D508">
            <v>2012</v>
          </cell>
          <cell r="E508">
            <v>80</v>
          </cell>
        </row>
        <row r="509">
          <cell r="B509">
            <v>2504</v>
          </cell>
          <cell r="C509" t="str">
            <v>EPID</v>
          </cell>
          <cell r="D509">
            <v>2012</v>
          </cell>
          <cell r="E509">
            <v>3541.95</v>
          </cell>
        </row>
        <row r="510">
          <cell r="B510">
            <v>2504</v>
          </cell>
          <cell r="C510" t="str">
            <v>EPID</v>
          </cell>
          <cell r="D510">
            <v>2012</v>
          </cell>
          <cell r="E510">
            <v>20</v>
          </cell>
        </row>
        <row r="511">
          <cell r="B511">
            <v>2504</v>
          </cell>
          <cell r="C511" t="str">
            <v>EPID</v>
          </cell>
          <cell r="D511">
            <v>2012</v>
          </cell>
          <cell r="E511">
            <v>39.72</v>
          </cell>
        </row>
        <row r="512">
          <cell r="B512" t="str">
            <v>2504 Total</v>
          </cell>
          <cell r="E512">
            <v>17028.75</v>
          </cell>
        </row>
        <row r="513">
          <cell r="B513">
            <v>2511</v>
          </cell>
          <cell r="C513" t="str">
            <v>SPGP</v>
          </cell>
          <cell r="D513">
            <v>2012</v>
          </cell>
          <cell r="E513">
            <v>2673.42</v>
          </cell>
        </row>
        <row r="514">
          <cell r="B514">
            <v>2511</v>
          </cell>
          <cell r="C514" t="str">
            <v>SPGP</v>
          </cell>
          <cell r="D514">
            <v>2012</v>
          </cell>
          <cell r="E514">
            <v>15.69</v>
          </cell>
        </row>
        <row r="515">
          <cell r="B515">
            <v>2511</v>
          </cell>
          <cell r="C515" t="str">
            <v>SPGP</v>
          </cell>
          <cell r="D515">
            <v>2012</v>
          </cell>
          <cell r="E515">
            <v>299.60000000000002</v>
          </cell>
        </row>
        <row r="516">
          <cell r="B516">
            <v>2511</v>
          </cell>
          <cell r="C516" t="str">
            <v>SPGP</v>
          </cell>
          <cell r="D516">
            <v>2012</v>
          </cell>
          <cell r="E516">
            <v>356.9</v>
          </cell>
        </row>
        <row r="517">
          <cell r="B517">
            <v>2511</v>
          </cell>
          <cell r="C517" t="str">
            <v>SPGP10</v>
          </cell>
          <cell r="D517">
            <v>2012</v>
          </cell>
          <cell r="E517">
            <v>-299.60000000000002</v>
          </cell>
        </row>
        <row r="518">
          <cell r="B518">
            <v>2511</v>
          </cell>
          <cell r="C518" t="str">
            <v>SPGP</v>
          </cell>
          <cell r="D518">
            <v>2012</v>
          </cell>
          <cell r="E518">
            <v>178.76</v>
          </cell>
        </row>
        <row r="519">
          <cell r="B519">
            <v>2511</v>
          </cell>
          <cell r="C519" t="str">
            <v>SPGP</v>
          </cell>
          <cell r="D519">
            <v>2012</v>
          </cell>
          <cell r="E519">
            <v>139.09</v>
          </cell>
        </row>
        <row r="520">
          <cell r="B520">
            <v>2511</v>
          </cell>
          <cell r="C520" t="str">
            <v>SPGP</v>
          </cell>
          <cell r="D520">
            <v>2012</v>
          </cell>
          <cell r="E520">
            <v>125</v>
          </cell>
        </row>
        <row r="521">
          <cell r="B521">
            <v>2511</v>
          </cell>
          <cell r="C521" t="str">
            <v>SPGP</v>
          </cell>
          <cell r="D521">
            <v>2012</v>
          </cell>
          <cell r="E521">
            <v>3329.4</v>
          </cell>
        </row>
        <row r="522">
          <cell r="B522">
            <v>2511</v>
          </cell>
          <cell r="C522" t="str">
            <v>SPGP</v>
          </cell>
          <cell r="D522">
            <v>2012</v>
          </cell>
          <cell r="E522">
            <v>-139.09</v>
          </cell>
        </row>
        <row r="523">
          <cell r="B523">
            <v>2511</v>
          </cell>
          <cell r="C523" t="str">
            <v>SPGP</v>
          </cell>
          <cell r="D523">
            <v>2012</v>
          </cell>
          <cell r="E523">
            <v>139.09</v>
          </cell>
        </row>
        <row r="524">
          <cell r="B524">
            <v>2511</v>
          </cell>
          <cell r="C524" t="str">
            <v>SPGP</v>
          </cell>
          <cell r="D524">
            <v>2012</v>
          </cell>
          <cell r="E524">
            <v>2333.9899999999998</v>
          </cell>
        </row>
        <row r="525">
          <cell r="B525" t="str">
            <v>2511 Total</v>
          </cell>
          <cell r="E525">
            <v>9152.25</v>
          </cell>
        </row>
        <row r="526">
          <cell r="B526">
            <v>2512</v>
          </cell>
          <cell r="C526" t="str">
            <v>2512BTD</v>
          </cell>
          <cell r="D526">
            <v>2012</v>
          </cell>
          <cell r="E526">
            <v>10353.16</v>
          </cell>
        </row>
        <row r="527">
          <cell r="B527">
            <v>2512</v>
          </cell>
          <cell r="C527" t="str">
            <v>2512BTD</v>
          </cell>
          <cell r="D527">
            <v>2012</v>
          </cell>
          <cell r="E527">
            <v>5298.65</v>
          </cell>
        </row>
        <row r="528">
          <cell r="B528">
            <v>2512</v>
          </cell>
          <cell r="C528" t="str">
            <v>2512BTD</v>
          </cell>
          <cell r="D528">
            <v>2012</v>
          </cell>
          <cell r="E528">
            <v>46.59</v>
          </cell>
        </row>
        <row r="529">
          <cell r="B529">
            <v>2512</v>
          </cell>
          <cell r="C529" t="str">
            <v>2512BTD</v>
          </cell>
          <cell r="D529">
            <v>2012</v>
          </cell>
          <cell r="E529">
            <v>680</v>
          </cell>
        </row>
        <row r="530">
          <cell r="B530">
            <v>2512</v>
          </cell>
          <cell r="C530" t="str">
            <v>2512BTD</v>
          </cell>
          <cell r="D530">
            <v>2012</v>
          </cell>
          <cell r="E530">
            <v>55.39</v>
          </cell>
        </row>
        <row r="531">
          <cell r="B531">
            <v>2512</v>
          </cell>
          <cell r="C531" t="str">
            <v>2512BTD</v>
          </cell>
          <cell r="D531">
            <v>2012</v>
          </cell>
          <cell r="E531">
            <v>420</v>
          </cell>
        </row>
        <row r="532">
          <cell r="B532">
            <v>2512</v>
          </cell>
          <cell r="C532" t="str">
            <v>2512BTD</v>
          </cell>
          <cell r="D532">
            <v>2012</v>
          </cell>
          <cell r="E532">
            <v>3216.07</v>
          </cell>
        </row>
        <row r="533">
          <cell r="B533">
            <v>2512</v>
          </cell>
          <cell r="C533" t="str">
            <v>2512BTD</v>
          </cell>
          <cell r="D533">
            <v>2012</v>
          </cell>
          <cell r="E533">
            <v>63.77</v>
          </cell>
        </row>
        <row r="534">
          <cell r="B534">
            <v>2512</v>
          </cell>
          <cell r="C534" t="str">
            <v>2512BTD</v>
          </cell>
          <cell r="D534">
            <v>2012</v>
          </cell>
          <cell r="E534">
            <v>6.24</v>
          </cell>
        </row>
        <row r="535">
          <cell r="B535">
            <v>2512</v>
          </cell>
          <cell r="C535" t="str">
            <v>2512BTD</v>
          </cell>
          <cell r="D535">
            <v>2012</v>
          </cell>
          <cell r="E535">
            <v>49.99</v>
          </cell>
        </row>
        <row r="536">
          <cell r="B536">
            <v>2512</v>
          </cell>
          <cell r="C536" t="str">
            <v>2512BTD</v>
          </cell>
          <cell r="D536">
            <v>2012</v>
          </cell>
          <cell r="E536">
            <v>-55.39</v>
          </cell>
        </row>
        <row r="537">
          <cell r="B537">
            <v>2512</v>
          </cell>
          <cell r="C537" t="str">
            <v>2512BTD</v>
          </cell>
          <cell r="D537">
            <v>2012</v>
          </cell>
          <cell r="E537">
            <v>55.39</v>
          </cell>
        </row>
        <row r="538">
          <cell r="B538">
            <v>2512</v>
          </cell>
          <cell r="C538" t="str">
            <v>2512BTD</v>
          </cell>
          <cell r="D538">
            <v>2012</v>
          </cell>
          <cell r="E538">
            <v>-3636.07</v>
          </cell>
        </row>
        <row r="539">
          <cell r="B539">
            <v>2512</v>
          </cell>
          <cell r="C539" t="str">
            <v>2512BTD</v>
          </cell>
          <cell r="D539">
            <v>2012</v>
          </cell>
          <cell r="E539">
            <v>3636.07</v>
          </cell>
        </row>
        <row r="540">
          <cell r="B540">
            <v>2512</v>
          </cell>
          <cell r="C540" t="str">
            <v>2512BTD</v>
          </cell>
          <cell r="D540">
            <v>2012</v>
          </cell>
          <cell r="E540">
            <v>-680</v>
          </cell>
        </row>
        <row r="541">
          <cell r="B541">
            <v>2512</v>
          </cell>
          <cell r="C541" t="str">
            <v>2512BTD</v>
          </cell>
          <cell r="D541">
            <v>2012</v>
          </cell>
          <cell r="E541">
            <v>680</v>
          </cell>
        </row>
        <row r="542">
          <cell r="B542">
            <v>2512</v>
          </cell>
          <cell r="C542" t="str">
            <v>2512BTD</v>
          </cell>
          <cell r="D542">
            <v>2012</v>
          </cell>
          <cell r="E542">
            <v>79.5</v>
          </cell>
        </row>
        <row r="543">
          <cell r="B543">
            <v>2512</v>
          </cell>
          <cell r="C543" t="str">
            <v>2512BTD</v>
          </cell>
          <cell r="D543">
            <v>2012</v>
          </cell>
          <cell r="E543">
            <v>8.0399999999999991</v>
          </cell>
        </row>
        <row r="544">
          <cell r="B544">
            <v>2512</v>
          </cell>
          <cell r="C544" t="str">
            <v>2512BTD</v>
          </cell>
          <cell r="D544">
            <v>2012</v>
          </cell>
          <cell r="E544">
            <v>-8.0399999999999991</v>
          </cell>
        </row>
        <row r="545">
          <cell r="B545">
            <v>2512</v>
          </cell>
          <cell r="C545" t="str">
            <v>2512BTD</v>
          </cell>
          <cell r="D545">
            <v>2012</v>
          </cell>
          <cell r="E545">
            <v>8.0399999999999991</v>
          </cell>
        </row>
        <row r="546">
          <cell r="B546">
            <v>2512</v>
          </cell>
          <cell r="C546" t="str">
            <v>2512BTD</v>
          </cell>
          <cell r="D546">
            <v>2012</v>
          </cell>
          <cell r="E546">
            <v>-135.72999999999999</v>
          </cell>
        </row>
        <row r="547">
          <cell r="B547">
            <v>2512</v>
          </cell>
          <cell r="C547" t="str">
            <v>2512BTD</v>
          </cell>
          <cell r="D547">
            <v>2012</v>
          </cell>
          <cell r="E547">
            <v>135.72999999999999</v>
          </cell>
        </row>
        <row r="548">
          <cell r="B548">
            <v>2512</v>
          </cell>
          <cell r="C548" t="str">
            <v>2512BTD</v>
          </cell>
          <cell r="D548">
            <v>2012</v>
          </cell>
          <cell r="E548">
            <v>-63.77</v>
          </cell>
        </row>
        <row r="549">
          <cell r="B549">
            <v>2512</v>
          </cell>
          <cell r="C549" t="str">
            <v>2512BTD</v>
          </cell>
          <cell r="D549">
            <v>2012</v>
          </cell>
          <cell r="E549">
            <v>63.77</v>
          </cell>
        </row>
        <row r="550">
          <cell r="B550">
            <v>2512</v>
          </cell>
          <cell r="C550" t="str">
            <v>2512BTD</v>
          </cell>
          <cell r="D550">
            <v>2012</v>
          </cell>
          <cell r="E550">
            <v>79.5</v>
          </cell>
        </row>
        <row r="551">
          <cell r="B551">
            <v>2512</v>
          </cell>
          <cell r="C551" t="str">
            <v>2512BTD</v>
          </cell>
          <cell r="D551">
            <v>2012</v>
          </cell>
          <cell r="E551">
            <v>153.5</v>
          </cell>
        </row>
        <row r="552">
          <cell r="B552">
            <v>2512</v>
          </cell>
          <cell r="C552" t="str">
            <v>2512BTD</v>
          </cell>
          <cell r="D552">
            <v>2012</v>
          </cell>
          <cell r="E552">
            <v>37</v>
          </cell>
        </row>
        <row r="553">
          <cell r="B553">
            <v>2512</v>
          </cell>
          <cell r="C553" t="str">
            <v>2512BTD</v>
          </cell>
          <cell r="D553">
            <v>2012</v>
          </cell>
          <cell r="E553">
            <v>3502.74</v>
          </cell>
        </row>
        <row r="554">
          <cell r="B554">
            <v>2512</v>
          </cell>
          <cell r="C554" t="str">
            <v>2512BTD</v>
          </cell>
          <cell r="D554">
            <v>2012</v>
          </cell>
          <cell r="E554">
            <v>116.5</v>
          </cell>
        </row>
        <row r="555">
          <cell r="B555">
            <v>2512</v>
          </cell>
          <cell r="C555" t="str">
            <v>2512BTD</v>
          </cell>
          <cell r="D555">
            <v>2012</v>
          </cell>
          <cell r="E555">
            <v>11.52</v>
          </cell>
        </row>
        <row r="556">
          <cell r="B556">
            <v>2512</v>
          </cell>
          <cell r="C556" t="str">
            <v>2512BTD</v>
          </cell>
          <cell r="D556">
            <v>2012</v>
          </cell>
          <cell r="E556">
            <v>11031.92</v>
          </cell>
        </row>
        <row r="557">
          <cell r="B557">
            <v>2512</v>
          </cell>
          <cell r="C557" t="str">
            <v>2512BTD</v>
          </cell>
          <cell r="D557">
            <v>2012</v>
          </cell>
          <cell r="E557">
            <v>93.74</v>
          </cell>
        </row>
        <row r="558">
          <cell r="B558">
            <v>2512</v>
          </cell>
          <cell r="C558" t="str">
            <v>2512BTD</v>
          </cell>
          <cell r="D558">
            <v>2012</v>
          </cell>
          <cell r="E558">
            <v>37</v>
          </cell>
        </row>
        <row r="559">
          <cell r="B559">
            <v>2512</v>
          </cell>
          <cell r="C559" t="str">
            <v>2512BTD</v>
          </cell>
          <cell r="D559">
            <v>2012</v>
          </cell>
          <cell r="E559">
            <v>6.24</v>
          </cell>
        </row>
        <row r="560">
          <cell r="B560">
            <v>2512</v>
          </cell>
          <cell r="C560" t="str">
            <v>2512BTD</v>
          </cell>
          <cell r="D560">
            <v>2012</v>
          </cell>
          <cell r="E560">
            <v>420</v>
          </cell>
        </row>
        <row r="561">
          <cell r="B561">
            <v>2512</v>
          </cell>
          <cell r="C561" t="str">
            <v>2512BTD</v>
          </cell>
          <cell r="D561">
            <v>2012</v>
          </cell>
          <cell r="E561">
            <v>-420</v>
          </cell>
        </row>
        <row r="562">
          <cell r="B562">
            <v>2512</v>
          </cell>
          <cell r="C562" t="str">
            <v>2512BTD</v>
          </cell>
          <cell r="D562">
            <v>2012</v>
          </cell>
          <cell r="E562">
            <v>420</v>
          </cell>
        </row>
        <row r="563">
          <cell r="B563">
            <v>2512</v>
          </cell>
          <cell r="C563" t="str">
            <v>2512BTD</v>
          </cell>
          <cell r="D563">
            <v>2012</v>
          </cell>
          <cell r="E563">
            <v>-11.52</v>
          </cell>
        </row>
        <row r="564">
          <cell r="B564">
            <v>2512</v>
          </cell>
          <cell r="C564" t="str">
            <v>2512BTD</v>
          </cell>
          <cell r="D564">
            <v>2012</v>
          </cell>
          <cell r="E564">
            <v>11.52</v>
          </cell>
        </row>
        <row r="565">
          <cell r="B565">
            <v>2512</v>
          </cell>
          <cell r="C565" t="str">
            <v>2512BTD</v>
          </cell>
          <cell r="D565">
            <v>2012</v>
          </cell>
          <cell r="E565">
            <v>-523.48</v>
          </cell>
        </row>
        <row r="566">
          <cell r="B566">
            <v>2512</v>
          </cell>
          <cell r="C566" t="str">
            <v>2512BTD</v>
          </cell>
          <cell r="D566">
            <v>2012</v>
          </cell>
          <cell r="E566">
            <v>523.48</v>
          </cell>
        </row>
        <row r="567">
          <cell r="B567">
            <v>2512</v>
          </cell>
          <cell r="C567" t="str">
            <v>2512BTD</v>
          </cell>
          <cell r="D567">
            <v>2012</v>
          </cell>
          <cell r="E567">
            <v>-3502.74</v>
          </cell>
        </row>
        <row r="568">
          <cell r="B568">
            <v>2512</v>
          </cell>
          <cell r="C568" t="str">
            <v>2512BTD</v>
          </cell>
          <cell r="D568">
            <v>2012</v>
          </cell>
          <cell r="E568">
            <v>3502.74</v>
          </cell>
        </row>
        <row r="569">
          <cell r="B569">
            <v>2512</v>
          </cell>
          <cell r="C569" t="str">
            <v>2512BTD</v>
          </cell>
          <cell r="D569">
            <v>2012</v>
          </cell>
          <cell r="E569">
            <v>87.5</v>
          </cell>
        </row>
        <row r="570">
          <cell r="B570">
            <v>2512</v>
          </cell>
          <cell r="C570" t="str">
            <v>2512BTD</v>
          </cell>
          <cell r="D570">
            <v>2012</v>
          </cell>
          <cell r="E570">
            <v>49.99</v>
          </cell>
        </row>
        <row r="571">
          <cell r="B571">
            <v>2512</v>
          </cell>
          <cell r="C571" t="str">
            <v>2512BTD</v>
          </cell>
          <cell r="D571">
            <v>2012</v>
          </cell>
          <cell r="E571">
            <v>-137.49</v>
          </cell>
        </row>
        <row r="572">
          <cell r="B572">
            <v>2512</v>
          </cell>
          <cell r="C572" t="str">
            <v>2512BTD</v>
          </cell>
          <cell r="D572">
            <v>2012</v>
          </cell>
          <cell r="E572">
            <v>137.49</v>
          </cell>
        </row>
        <row r="573">
          <cell r="B573">
            <v>2512</v>
          </cell>
          <cell r="C573" t="str">
            <v>2512BTD</v>
          </cell>
          <cell r="D573">
            <v>2012</v>
          </cell>
          <cell r="E573">
            <v>8629.9699999999993</v>
          </cell>
        </row>
        <row r="574">
          <cell r="B574">
            <v>2512</v>
          </cell>
          <cell r="C574" t="str">
            <v>2512BTD</v>
          </cell>
          <cell r="D574">
            <v>2012</v>
          </cell>
          <cell r="E574">
            <v>675</v>
          </cell>
        </row>
        <row r="575">
          <cell r="B575" t="str">
            <v>2512 Total</v>
          </cell>
          <cell r="E575">
            <v>45209.520000000004</v>
          </cell>
        </row>
        <row r="576">
          <cell r="B576">
            <v>2513</v>
          </cell>
          <cell r="C576" t="str">
            <v>2513BTE</v>
          </cell>
          <cell r="D576">
            <v>2012</v>
          </cell>
          <cell r="E576">
            <v>6964.94</v>
          </cell>
        </row>
        <row r="577">
          <cell r="B577">
            <v>2513</v>
          </cell>
          <cell r="C577" t="str">
            <v>2513BTE</v>
          </cell>
          <cell r="D577">
            <v>2012</v>
          </cell>
          <cell r="E577">
            <v>605.61</v>
          </cell>
        </row>
        <row r="578">
          <cell r="B578">
            <v>2513</v>
          </cell>
          <cell r="C578" t="str">
            <v>2513BTE</v>
          </cell>
          <cell r="D578">
            <v>2012</v>
          </cell>
          <cell r="E578">
            <v>4284.5600000000004</v>
          </cell>
        </row>
        <row r="579">
          <cell r="B579">
            <v>2513</v>
          </cell>
          <cell r="C579" t="str">
            <v>2513BTE</v>
          </cell>
          <cell r="D579">
            <v>2012</v>
          </cell>
          <cell r="E579">
            <v>33.64</v>
          </cell>
        </row>
        <row r="580">
          <cell r="B580">
            <v>2513</v>
          </cell>
          <cell r="C580" t="str">
            <v>2513BTE</v>
          </cell>
          <cell r="D580">
            <v>2012</v>
          </cell>
          <cell r="E580">
            <v>208.39</v>
          </cell>
        </row>
        <row r="581">
          <cell r="B581">
            <v>2513</v>
          </cell>
          <cell r="C581" t="str">
            <v>2513BTE</v>
          </cell>
          <cell r="D581">
            <v>2012</v>
          </cell>
          <cell r="E581">
            <v>196.54</v>
          </cell>
        </row>
        <row r="582">
          <cell r="B582">
            <v>2513</v>
          </cell>
          <cell r="C582" t="str">
            <v>2513BTE</v>
          </cell>
          <cell r="D582">
            <v>2012</v>
          </cell>
          <cell r="E582">
            <v>10.27</v>
          </cell>
        </row>
        <row r="583">
          <cell r="B583">
            <v>2513</v>
          </cell>
          <cell r="C583" t="str">
            <v>2513BTE</v>
          </cell>
          <cell r="D583">
            <v>2012</v>
          </cell>
          <cell r="E583">
            <v>7570.44</v>
          </cell>
        </row>
        <row r="584">
          <cell r="B584">
            <v>2513</v>
          </cell>
          <cell r="C584" t="str">
            <v>2513BTE</v>
          </cell>
          <cell r="D584">
            <v>2012</v>
          </cell>
          <cell r="E584">
            <v>110.1</v>
          </cell>
        </row>
        <row r="585">
          <cell r="B585">
            <v>2513</v>
          </cell>
          <cell r="C585" t="str">
            <v>2513BTE</v>
          </cell>
          <cell r="D585">
            <v>2012</v>
          </cell>
          <cell r="E585">
            <v>560.96</v>
          </cell>
        </row>
        <row r="586">
          <cell r="B586">
            <v>2513</v>
          </cell>
          <cell r="C586" t="str">
            <v>2513BTE</v>
          </cell>
          <cell r="D586">
            <v>2012</v>
          </cell>
          <cell r="E586">
            <v>621.9</v>
          </cell>
        </row>
        <row r="587">
          <cell r="B587">
            <v>2513</v>
          </cell>
          <cell r="C587" t="str">
            <v>2513BTE</v>
          </cell>
          <cell r="D587">
            <v>2012</v>
          </cell>
          <cell r="E587">
            <v>110.21</v>
          </cell>
        </row>
        <row r="588">
          <cell r="B588">
            <v>2513</v>
          </cell>
          <cell r="C588" t="str">
            <v>2513BTE</v>
          </cell>
          <cell r="D588">
            <v>2012</v>
          </cell>
          <cell r="E588">
            <v>-106.92</v>
          </cell>
        </row>
        <row r="589">
          <cell r="B589">
            <v>2513</v>
          </cell>
          <cell r="C589" t="str">
            <v>2513BTE</v>
          </cell>
          <cell r="D589">
            <v>2012</v>
          </cell>
          <cell r="E589">
            <v>106.92</v>
          </cell>
        </row>
        <row r="590">
          <cell r="B590">
            <v>2513</v>
          </cell>
          <cell r="C590" t="str">
            <v>2513BTE</v>
          </cell>
          <cell r="D590">
            <v>2012</v>
          </cell>
          <cell r="E590">
            <v>106.92</v>
          </cell>
        </row>
        <row r="591">
          <cell r="B591">
            <v>2513</v>
          </cell>
          <cell r="C591" t="str">
            <v>2513BTE</v>
          </cell>
          <cell r="D591">
            <v>2012</v>
          </cell>
          <cell r="E591">
            <v>6472.53</v>
          </cell>
        </row>
        <row r="592">
          <cell r="B592" t="str">
            <v>2513 Total</v>
          </cell>
          <cell r="E592">
            <v>27857.009999999995</v>
          </cell>
        </row>
        <row r="593">
          <cell r="B593">
            <v>2516</v>
          </cell>
          <cell r="C593" t="str">
            <v>STD</v>
          </cell>
          <cell r="D593">
            <v>2012</v>
          </cell>
          <cell r="E593">
            <v>3466</v>
          </cell>
        </row>
        <row r="594">
          <cell r="B594">
            <v>2516</v>
          </cell>
          <cell r="D594">
            <v>2012</v>
          </cell>
          <cell r="E594">
            <v>17.45</v>
          </cell>
        </row>
        <row r="595">
          <cell r="B595">
            <v>2516</v>
          </cell>
          <cell r="C595" t="str">
            <v>STD</v>
          </cell>
          <cell r="D595">
            <v>2012</v>
          </cell>
          <cell r="E595">
            <v>211.45</v>
          </cell>
        </row>
        <row r="596">
          <cell r="B596">
            <v>2516</v>
          </cell>
          <cell r="C596" t="str">
            <v>STD</v>
          </cell>
          <cell r="D596">
            <v>2012</v>
          </cell>
          <cell r="E596">
            <v>40.67</v>
          </cell>
        </row>
        <row r="597">
          <cell r="B597">
            <v>2516</v>
          </cell>
          <cell r="C597" t="str">
            <v>STD</v>
          </cell>
          <cell r="D597">
            <v>2012</v>
          </cell>
          <cell r="E597">
            <v>23.01</v>
          </cell>
        </row>
        <row r="598">
          <cell r="B598">
            <v>2516</v>
          </cell>
          <cell r="C598" t="str">
            <v>STD</v>
          </cell>
          <cell r="D598">
            <v>2012</v>
          </cell>
          <cell r="E598">
            <v>-40.67</v>
          </cell>
        </row>
        <row r="599">
          <cell r="B599">
            <v>2516</v>
          </cell>
          <cell r="C599" t="str">
            <v>STD</v>
          </cell>
          <cell r="D599">
            <v>2012</v>
          </cell>
          <cell r="E599">
            <v>40.67</v>
          </cell>
        </row>
        <row r="600">
          <cell r="B600">
            <v>2516</v>
          </cell>
          <cell r="D600">
            <v>2012</v>
          </cell>
          <cell r="E600">
            <v>2.91</v>
          </cell>
        </row>
        <row r="601">
          <cell r="B601">
            <v>2516</v>
          </cell>
          <cell r="C601" t="str">
            <v>STD</v>
          </cell>
          <cell r="D601">
            <v>2012</v>
          </cell>
          <cell r="E601">
            <v>178.07</v>
          </cell>
        </row>
        <row r="602">
          <cell r="B602">
            <v>2516</v>
          </cell>
          <cell r="C602" t="str">
            <v>STD</v>
          </cell>
          <cell r="D602">
            <v>2012</v>
          </cell>
          <cell r="E602">
            <v>27.01</v>
          </cell>
        </row>
        <row r="603">
          <cell r="B603">
            <v>2516</v>
          </cell>
          <cell r="C603" t="str">
            <v>STD</v>
          </cell>
          <cell r="D603">
            <v>2012</v>
          </cell>
          <cell r="E603">
            <v>26.89</v>
          </cell>
        </row>
        <row r="604">
          <cell r="B604">
            <v>2516</v>
          </cell>
          <cell r="C604" t="str">
            <v>STD</v>
          </cell>
          <cell r="D604">
            <v>2012</v>
          </cell>
          <cell r="E604">
            <v>-178.07</v>
          </cell>
        </row>
        <row r="605">
          <cell r="B605">
            <v>2516</v>
          </cell>
          <cell r="C605" t="str">
            <v>STD</v>
          </cell>
          <cell r="D605">
            <v>2012</v>
          </cell>
          <cell r="E605">
            <v>178.07</v>
          </cell>
        </row>
        <row r="606">
          <cell r="B606">
            <v>2516</v>
          </cell>
          <cell r="C606" t="str">
            <v>STD</v>
          </cell>
          <cell r="D606">
            <v>2012</v>
          </cell>
          <cell r="E606">
            <v>14.34</v>
          </cell>
        </row>
        <row r="607">
          <cell r="B607">
            <v>2516</v>
          </cell>
          <cell r="C607" t="str">
            <v>STD</v>
          </cell>
          <cell r="D607">
            <v>2012</v>
          </cell>
          <cell r="E607">
            <v>367.3</v>
          </cell>
        </row>
        <row r="608">
          <cell r="B608">
            <v>2516</v>
          </cell>
          <cell r="C608" t="str">
            <v>STD</v>
          </cell>
          <cell r="D608">
            <v>2012</v>
          </cell>
          <cell r="E608">
            <v>3584.56</v>
          </cell>
        </row>
        <row r="609">
          <cell r="B609">
            <v>2516</v>
          </cell>
          <cell r="C609" t="str">
            <v>STD</v>
          </cell>
          <cell r="D609">
            <v>2012</v>
          </cell>
          <cell r="E609">
            <v>238.46</v>
          </cell>
        </row>
        <row r="610">
          <cell r="B610">
            <v>2516</v>
          </cell>
          <cell r="C610" t="str">
            <v>STD</v>
          </cell>
          <cell r="D610">
            <v>2012</v>
          </cell>
          <cell r="E610">
            <v>420.72</v>
          </cell>
        </row>
        <row r="611">
          <cell r="B611">
            <v>2516</v>
          </cell>
          <cell r="C611" t="str">
            <v>STD</v>
          </cell>
          <cell r="D611">
            <v>2012</v>
          </cell>
          <cell r="E611">
            <v>8.8000000000000007</v>
          </cell>
        </row>
        <row r="612">
          <cell r="B612">
            <v>2516</v>
          </cell>
          <cell r="C612" t="str">
            <v>STD</v>
          </cell>
          <cell r="D612">
            <v>2012</v>
          </cell>
          <cell r="E612">
            <v>103</v>
          </cell>
        </row>
        <row r="613">
          <cell r="B613">
            <v>2516</v>
          </cell>
          <cell r="D613">
            <v>2012</v>
          </cell>
          <cell r="E613">
            <v>9.92</v>
          </cell>
        </row>
        <row r="614">
          <cell r="B614">
            <v>2516</v>
          </cell>
          <cell r="C614" t="str">
            <v>STD</v>
          </cell>
          <cell r="D614">
            <v>2012</v>
          </cell>
          <cell r="E614">
            <v>-367.3</v>
          </cell>
        </row>
        <row r="615">
          <cell r="B615">
            <v>2516</v>
          </cell>
          <cell r="C615" t="str">
            <v>STD</v>
          </cell>
          <cell r="D615">
            <v>2012</v>
          </cell>
          <cell r="E615">
            <v>367.3</v>
          </cell>
        </row>
        <row r="616">
          <cell r="B616">
            <v>2516</v>
          </cell>
          <cell r="C616" t="str">
            <v>STD</v>
          </cell>
          <cell r="D616">
            <v>2012</v>
          </cell>
          <cell r="E616">
            <v>-8.8000000000000007</v>
          </cell>
        </row>
        <row r="617">
          <cell r="B617">
            <v>2516</v>
          </cell>
          <cell r="C617" t="str">
            <v>STD</v>
          </cell>
          <cell r="D617">
            <v>2012</v>
          </cell>
          <cell r="E617">
            <v>8.8000000000000007</v>
          </cell>
        </row>
        <row r="618">
          <cell r="B618">
            <v>2516</v>
          </cell>
          <cell r="C618" t="str">
            <v>STD</v>
          </cell>
          <cell r="D618">
            <v>2012</v>
          </cell>
          <cell r="E618">
            <v>-103</v>
          </cell>
        </row>
        <row r="619">
          <cell r="B619">
            <v>2516</v>
          </cell>
          <cell r="C619" t="str">
            <v>STD</v>
          </cell>
          <cell r="D619">
            <v>2012</v>
          </cell>
          <cell r="E619">
            <v>103</v>
          </cell>
        </row>
        <row r="620">
          <cell r="B620">
            <v>2516</v>
          </cell>
          <cell r="C620" t="str">
            <v>STD</v>
          </cell>
          <cell r="D620">
            <v>2012</v>
          </cell>
          <cell r="E620">
            <v>3044</v>
          </cell>
        </row>
        <row r="621">
          <cell r="B621">
            <v>2516</v>
          </cell>
          <cell r="C621" t="str">
            <v>STD</v>
          </cell>
          <cell r="D621">
            <v>2012</v>
          </cell>
          <cell r="E621">
            <v>6272</v>
          </cell>
        </row>
        <row r="622">
          <cell r="B622">
            <v>2516</v>
          </cell>
          <cell r="C622" t="str">
            <v>STD</v>
          </cell>
          <cell r="D622">
            <v>2012</v>
          </cell>
          <cell r="E622">
            <v>1826</v>
          </cell>
        </row>
        <row r="623">
          <cell r="B623">
            <v>2516</v>
          </cell>
          <cell r="C623" t="str">
            <v>STD</v>
          </cell>
          <cell r="D623">
            <v>2012</v>
          </cell>
          <cell r="E623">
            <v>4286</v>
          </cell>
        </row>
        <row r="624">
          <cell r="B624">
            <v>2516</v>
          </cell>
          <cell r="C624" t="str">
            <v>STD</v>
          </cell>
          <cell r="D624">
            <v>2012</v>
          </cell>
          <cell r="E624">
            <v>65</v>
          </cell>
        </row>
        <row r="625">
          <cell r="B625">
            <v>2516</v>
          </cell>
          <cell r="C625" t="str">
            <v>STD</v>
          </cell>
          <cell r="D625">
            <v>2012</v>
          </cell>
          <cell r="E625">
            <v>-3044</v>
          </cell>
        </row>
        <row r="626">
          <cell r="B626">
            <v>2516</v>
          </cell>
          <cell r="C626" t="str">
            <v>STD</v>
          </cell>
          <cell r="D626">
            <v>2012</v>
          </cell>
          <cell r="E626">
            <v>3044</v>
          </cell>
        </row>
        <row r="627">
          <cell r="B627">
            <v>2516</v>
          </cell>
          <cell r="C627" t="str">
            <v>STD</v>
          </cell>
          <cell r="D627">
            <v>2012</v>
          </cell>
          <cell r="E627">
            <v>-6272</v>
          </cell>
        </row>
        <row r="628">
          <cell r="B628">
            <v>2516</v>
          </cell>
          <cell r="C628" t="str">
            <v>STD</v>
          </cell>
          <cell r="D628">
            <v>2012</v>
          </cell>
          <cell r="E628">
            <v>6272</v>
          </cell>
        </row>
        <row r="629">
          <cell r="B629">
            <v>2516</v>
          </cell>
          <cell r="C629" t="str">
            <v>STD</v>
          </cell>
          <cell r="D629">
            <v>2012</v>
          </cell>
          <cell r="E629">
            <v>42.08</v>
          </cell>
        </row>
        <row r="630">
          <cell r="B630">
            <v>2516</v>
          </cell>
          <cell r="C630" t="str">
            <v>STD</v>
          </cell>
          <cell r="D630">
            <v>2012</v>
          </cell>
          <cell r="E630">
            <v>4840</v>
          </cell>
        </row>
        <row r="631">
          <cell r="B631">
            <v>2516</v>
          </cell>
          <cell r="C631" t="str">
            <v>STD</v>
          </cell>
          <cell r="D631">
            <v>2012</v>
          </cell>
          <cell r="E631">
            <v>2573.9</v>
          </cell>
        </row>
        <row r="632">
          <cell r="B632" t="str">
            <v>2516 Total</v>
          </cell>
          <cell r="E632">
            <v>31689.54</v>
          </cell>
        </row>
        <row r="633">
          <cell r="B633">
            <v>2523</v>
          </cell>
          <cell r="C633" t="str">
            <v>RWCT</v>
          </cell>
          <cell r="D633">
            <v>2012</v>
          </cell>
          <cell r="E633">
            <v>1427.85</v>
          </cell>
        </row>
        <row r="634">
          <cell r="B634">
            <v>2523</v>
          </cell>
          <cell r="D634">
            <v>2012</v>
          </cell>
          <cell r="E634">
            <v>74.680000000000007</v>
          </cell>
        </row>
        <row r="635">
          <cell r="B635">
            <v>2523</v>
          </cell>
          <cell r="C635" t="str">
            <v>RWCT</v>
          </cell>
          <cell r="D635">
            <v>2012</v>
          </cell>
          <cell r="E635">
            <v>1082.23</v>
          </cell>
        </row>
        <row r="636">
          <cell r="B636">
            <v>2523</v>
          </cell>
          <cell r="C636" t="str">
            <v>RWCT</v>
          </cell>
          <cell r="D636">
            <v>2012</v>
          </cell>
          <cell r="E636">
            <v>866.26</v>
          </cell>
        </row>
        <row r="637">
          <cell r="B637">
            <v>2523</v>
          </cell>
          <cell r="D637">
            <v>2012</v>
          </cell>
          <cell r="E637">
            <v>0.05</v>
          </cell>
        </row>
        <row r="638">
          <cell r="B638">
            <v>2523</v>
          </cell>
          <cell r="C638" t="str">
            <v>RWCT</v>
          </cell>
          <cell r="D638">
            <v>2012</v>
          </cell>
          <cell r="E638">
            <v>70.16</v>
          </cell>
        </row>
        <row r="639">
          <cell r="B639">
            <v>2523</v>
          </cell>
          <cell r="C639" t="str">
            <v>RWCT</v>
          </cell>
          <cell r="D639">
            <v>2012</v>
          </cell>
          <cell r="E639">
            <v>114.88</v>
          </cell>
        </row>
        <row r="640">
          <cell r="B640">
            <v>2523</v>
          </cell>
          <cell r="C640" t="str">
            <v>RWCT</v>
          </cell>
          <cell r="D640">
            <v>2012</v>
          </cell>
          <cell r="E640">
            <v>112.63</v>
          </cell>
        </row>
        <row r="641">
          <cell r="B641">
            <v>2523</v>
          </cell>
          <cell r="C641" t="str">
            <v>RWCT</v>
          </cell>
          <cell r="D641">
            <v>2012</v>
          </cell>
          <cell r="E641">
            <v>-70.16</v>
          </cell>
        </row>
        <row r="642">
          <cell r="B642">
            <v>2523</v>
          </cell>
          <cell r="C642" t="str">
            <v>RWCT</v>
          </cell>
          <cell r="D642">
            <v>2012</v>
          </cell>
          <cell r="E642">
            <v>70.16</v>
          </cell>
        </row>
        <row r="643">
          <cell r="B643">
            <v>2523</v>
          </cell>
          <cell r="D643">
            <v>2012</v>
          </cell>
          <cell r="E643">
            <v>-3.54</v>
          </cell>
        </row>
        <row r="644">
          <cell r="B644">
            <v>2523</v>
          </cell>
          <cell r="D644">
            <v>2012</v>
          </cell>
          <cell r="E644">
            <v>-4.18</v>
          </cell>
        </row>
        <row r="645">
          <cell r="B645">
            <v>2523</v>
          </cell>
          <cell r="C645" t="str">
            <v>RWCT</v>
          </cell>
          <cell r="D645">
            <v>2012</v>
          </cell>
          <cell r="E645">
            <v>109.69</v>
          </cell>
        </row>
        <row r="646">
          <cell r="B646">
            <v>2523</v>
          </cell>
          <cell r="C646" t="str">
            <v>RWCT</v>
          </cell>
          <cell r="D646">
            <v>2012</v>
          </cell>
          <cell r="E646">
            <v>1427.84</v>
          </cell>
        </row>
        <row r="647">
          <cell r="B647">
            <v>2523</v>
          </cell>
          <cell r="C647" t="str">
            <v>RWCT</v>
          </cell>
          <cell r="D647">
            <v>2012</v>
          </cell>
          <cell r="E647">
            <v>981.69</v>
          </cell>
        </row>
        <row r="648">
          <cell r="B648">
            <v>2523</v>
          </cell>
          <cell r="D648">
            <v>2012</v>
          </cell>
          <cell r="E648">
            <v>26.49</v>
          </cell>
        </row>
        <row r="649">
          <cell r="B649">
            <v>2523</v>
          </cell>
          <cell r="C649" t="str">
            <v>RWCT</v>
          </cell>
          <cell r="D649">
            <v>2012</v>
          </cell>
          <cell r="E649">
            <v>-49.35</v>
          </cell>
        </row>
        <row r="650">
          <cell r="B650">
            <v>2523</v>
          </cell>
          <cell r="C650" t="str">
            <v>RWCT</v>
          </cell>
          <cell r="D650">
            <v>2012</v>
          </cell>
          <cell r="E650">
            <v>49.35</v>
          </cell>
        </row>
        <row r="651">
          <cell r="B651">
            <v>2523</v>
          </cell>
          <cell r="C651" t="str">
            <v>RWCT</v>
          </cell>
          <cell r="D651">
            <v>2012</v>
          </cell>
          <cell r="E651">
            <v>35705.94</v>
          </cell>
        </row>
        <row r="652">
          <cell r="B652">
            <v>2523</v>
          </cell>
          <cell r="C652" t="str">
            <v>RWCT</v>
          </cell>
          <cell r="D652">
            <v>2012</v>
          </cell>
          <cell r="E652">
            <v>49.35</v>
          </cell>
        </row>
        <row r="653">
          <cell r="B653">
            <v>2523</v>
          </cell>
          <cell r="C653" t="str">
            <v>RWCT</v>
          </cell>
          <cell r="D653">
            <v>2012</v>
          </cell>
          <cell r="E653">
            <v>-35705.94</v>
          </cell>
        </row>
        <row r="654">
          <cell r="B654">
            <v>2523</v>
          </cell>
          <cell r="C654" t="str">
            <v>RWCT</v>
          </cell>
          <cell r="D654">
            <v>2012</v>
          </cell>
          <cell r="E654">
            <v>35705.94</v>
          </cell>
        </row>
        <row r="655">
          <cell r="B655">
            <v>2523</v>
          </cell>
          <cell r="C655" t="str">
            <v>RWCT</v>
          </cell>
          <cell r="D655">
            <v>2012</v>
          </cell>
          <cell r="E655">
            <v>27.8</v>
          </cell>
        </row>
        <row r="656">
          <cell r="B656">
            <v>2523</v>
          </cell>
          <cell r="C656" t="str">
            <v>RWCT</v>
          </cell>
          <cell r="D656">
            <v>2012</v>
          </cell>
          <cell r="E656">
            <v>41240.230000000003</v>
          </cell>
        </row>
        <row r="657">
          <cell r="B657">
            <v>2523</v>
          </cell>
          <cell r="C657" t="str">
            <v>RWCT</v>
          </cell>
          <cell r="D657">
            <v>2012</v>
          </cell>
          <cell r="E657">
            <v>38966.839999999997</v>
          </cell>
        </row>
        <row r="658">
          <cell r="B658">
            <v>2523</v>
          </cell>
          <cell r="C658" t="str">
            <v>RWCT</v>
          </cell>
          <cell r="D658">
            <v>2012</v>
          </cell>
          <cell r="E658">
            <v>-80207.070000000007</v>
          </cell>
        </row>
        <row r="659">
          <cell r="B659">
            <v>2523</v>
          </cell>
          <cell r="C659" t="str">
            <v>RWCT</v>
          </cell>
          <cell r="D659">
            <v>2012</v>
          </cell>
          <cell r="E659">
            <v>80207.070000000007</v>
          </cell>
        </row>
        <row r="660">
          <cell r="B660">
            <v>2523</v>
          </cell>
          <cell r="C660" t="str">
            <v>RWCT</v>
          </cell>
          <cell r="D660">
            <v>2012</v>
          </cell>
          <cell r="E660">
            <v>2277.25</v>
          </cell>
        </row>
        <row r="661">
          <cell r="B661">
            <v>2523</v>
          </cell>
          <cell r="C661" t="str">
            <v>RWCT</v>
          </cell>
          <cell r="D661">
            <v>2012</v>
          </cell>
          <cell r="E661">
            <v>1281.08</v>
          </cell>
        </row>
        <row r="662">
          <cell r="B662" t="str">
            <v>2523 Total</v>
          </cell>
          <cell r="E662">
            <v>125835.22000000002</v>
          </cell>
        </row>
        <row r="663">
          <cell r="B663">
            <v>2524</v>
          </cell>
          <cell r="C663" t="str">
            <v>RWCA</v>
          </cell>
          <cell r="D663">
            <v>2012</v>
          </cell>
          <cell r="E663">
            <v>1178.5999999999999</v>
          </cell>
        </row>
        <row r="664">
          <cell r="B664">
            <v>2524</v>
          </cell>
          <cell r="C664" t="str">
            <v>RWCA</v>
          </cell>
          <cell r="D664">
            <v>2012</v>
          </cell>
          <cell r="E664">
            <v>-1000</v>
          </cell>
        </row>
        <row r="665">
          <cell r="B665">
            <v>2524</v>
          </cell>
          <cell r="C665" t="str">
            <v>RWCA</v>
          </cell>
          <cell r="D665">
            <v>2012</v>
          </cell>
          <cell r="E665">
            <v>1000</v>
          </cell>
        </row>
        <row r="666">
          <cell r="B666">
            <v>2524</v>
          </cell>
          <cell r="C666" t="str">
            <v>RWCA</v>
          </cell>
          <cell r="D666">
            <v>2012</v>
          </cell>
          <cell r="E666">
            <v>848.58</v>
          </cell>
        </row>
        <row r="667">
          <cell r="B667">
            <v>2524</v>
          </cell>
          <cell r="C667" t="str">
            <v>RWCA</v>
          </cell>
          <cell r="D667">
            <v>2012</v>
          </cell>
          <cell r="E667">
            <v>1000</v>
          </cell>
        </row>
        <row r="668">
          <cell r="B668">
            <v>2524</v>
          </cell>
          <cell r="C668" t="str">
            <v>RWCA</v>
          </cell>
          <cell r="D668">
            <v>2012</v>
          </cell>
          <cell r="E668">
            <v>423.64</v>
          </cell>
        </row>
        <row r="669">
          <cell r="B669">
            <v>2524</v>
          </cell>
          <cell r="C669" t="str">
            <v>RWCA</v>
          </cell>
          <cell r="D669">
            <v>2012</v>
          </cell>
          <cell r="E669">
            <v>45.57</v>
          </cell>
        </row>
        <row r="670">
          <cell r="B670">
            <v>2524</v>
          </cell>
          <cell r="C670" t="str">
            <v>RWCA</v>
          </cell>
          <cell r="D670">
            <v>2012</v>
          </cell>
          <cell r="E670">
            <v>12.15</v>
          </cell>
        </row>
        <row r="671">
          <cell r="B671">
            <v>2524</v>
          </cell>
          <cell r="C671" t="str">
            <v>RWCA</v>
          </cell>
          <cell r="D671">
            <v>2012</v>
          </cell>
          <cell r="E671">
            <v>1415.11</v>
          </cell>
        </row>
        <row r="672">
          <cell r="B672">
            <v>2524</v>
          </cell>
          <cell r="C672" t="str">
            <v>RWCA</v>
          </cell>
          <cell r="D672">
            <v>2012</v>
          </cell>
          <cell r="E672">
            <v>28.65</v>
          </cell>
        </row>
        <row r="673">
          <cell r="B673">
            <v>2524</v>
          </cell>
          <cell r="C673" t="str">
            <v>RWCA</v>
          </cell>
          <cell r="D673">
            <v>2012</v>
          </cell>
          <cell r="E673">
            <v>-1415.11</v>
          </cell>
        </row>
        <row r="674">
          <cell r="B674">
            <v>2524</v>
          </cell>
          <cell r="C674" t="str">
            <v>RWCA</v>
          </cell>
          <cell r="D674">
            <v>2012</v>
          </cell>
          <cell r="E674">
            <v>1415.11</v>
          </cell>
        </row>
        <row r="675">
          <cell r="B675">
            <v>2524</v>
          </cell>
          <cell r="C675" t="str">
            <v>RWCA</v>
          </cell>
          <cell r="D675">
            <v>2012</v>
          </cell>
          <cell r="E675">
            <v>-45.57</v>
          </cell>
        </row>
        <row r="676">
          <cell r="B676">
            <v>2524</v>
          </cell>
          <cell r="C676" t="str">
            <v>RWCA</v>
          </cell>
          <cell r="D676">
            <v>2012</v>
          </cell>
          <cell r="E676">
            <v>45.57</v>
          </cell>
        </row>
        <row r="677">
          <cell r="B677">
            <v>2524</v>
          </cell>
          <cell r="C677" t="str">
            <v>RWCA</v>
          </cell>
          <cell r="D677">
            <v>2012</v>
          </cell>
          <cell r="E677">
            <v>26.13</v>
          </cell>
        </row>
        <row r="678">
          <cell r="B678">
            <v>2524</v>
          </cell>
          <cell r="C678" t="str">
            <v>RWCA</v>
          </cell>
          <cell r="D678">
            <v>2012</v>
          </cell>
          <cell r="E678">
            <v>2830.16</v>
          </cell>
        </row>
        <row r="679">
          <cell r="B679">
            <v>2524</v>
          </cell>
          <cell r="C679" t="str">
            <v>RWCA</v>
          </cell>
          <cell r="D679">
            <v>2012</v>
          </cell>
          <cell r="E679">
            <v>1178.5899999999999</v>
          </cell>
        </row>
        <row r="680">
          <cell r="B680">
            <v>2524</v>
          </cell>
          <cell r="C680" t="str">
            <v>RWCA</v>
          </cell>
          <cell r="D680">
            <v>2012</v>
          </cell>
          <cell r="E680">
            <v>224.39</v>
          </cell>
        </row>
        <row r="681">
          <cell r="B681">
            <v>2524</v>
          </cell>
          <cell r="D681">
            <v>2012</v>
          </cell>
          <cell r="E681">
            <v>1.9</v>
          </cell>
        </row>
        <row r="682">
          <cell r="B682">
            <v>2524</v>
          </cell>
          <cell r="C682" t="str">
            <v>RWCA</v>
          </cell>
          <cell r="D682">
            <v>2012</v>
          </cell>
          <cell r="E682">
            <v>-2830.16</v>
          </cell>
        </row>
        <row r="683">
          <cell r="B683">
            <v>2524</v>
          </cell>
          <cell r="C683" t="str">
            <v>RWCA</v>
          </cell>
          <cell r="D683">
            <v>2012</v>
          </cell>
          <cell r="E683">
            <v>2830.16</v>
          </cell>
        </row>
        <row r="684">
          <cell r="B684">
            <v>2524</v>
          </cell>
          <cell r="C684" t="str">
            <v>RWCA</v>
          </cell>
          <cell r="D684">
            <v>2012</v>
          </cell>
          <cell r="E684">
            <v>2113.85</v>
          </cell>
        </row>
        <row r="685">
          <cell r="B685">
            <v>2524</v>
          </cell>
          <cell r="C685" t="str">
            <v>RWCA</v>
          </cell>
          <cell r="D685">
            <v>2012</v>
          </cell>
          <cell r="E685">
            <v>6697.67</v>
          </cell>
        </row>
        <row r="686">
          <cell r="B686">
            <v>2524</v>
          </cell>
          <cell r="C686" t="str">
            <v>RWCA</v>
          </cell>
          <cell r="D686">
            <v>2012</v>
          </cell>
          <cell r="E686">
            <v>45640.67</v>
          </cell>
        </row>
        <row r="687">
          <cell r="B687">
            <v>2524</v>
          </cell>
          <cell r="C687" t="str">
            <v>RWCA</v>
          </cell>
          <cell r="D687">
            <v>2012</v>
          </cell>
          <cell r="E687">
            <v>11738.17</v>
          </cell>
        </row>
        <row r="688">
          <cell r="B688">
            <v>2524</v>
          </cell>
          <cell r="C688" t="str">
            <v>RWCA</v>
          </cell>
          <cell r="D688">
            <v>2012</v>
          </cell>
          <cell r="E688">
            <v>8631.83</v>
          </cell>
        </row>
        <row r="689">
          <cell r="B689">
            <v>2524</v>
          </cell>
          <cell r="C689" t="str">
            <v>RWCA</v>
          </cell>
          <cell r="D689">
            <v>2012</v>
          </cell>
          <cell r="E689">
            <v>11185.83</v>
          </cell>
        </row>
        <row r="690">
          <cell r="B690">
            <v>2524</v>
          </cell>
          <cell r="C690" t="str">
            <v>RWCA</v>
          </cell>
          <cell r="D690">
            <v>2012</v>
          </cell>
          <cell r="E690">
            <v>-2113.85</v>
          </cell>
        </row>
        <row r="691">
          <cell r="B691">
            <v>2524</v>
          </cell>
          <cell r="C691" t="str">
            <v>RWCA</v>
          </cell>
          <cell r="D691">
            <v>2012</v>
          </cell>
          <cell r="E691">
            <v>2113.85</v>
          </cell>
        </row>
        <row r="692">
          <cell r="B692">
            <v>2524</v>
          </cell>
          <cell r="C692" t="str">
            <v>RWCA</v>
          </cell>
          <cell r="D692">
            <v>2012</v>
          </cell>
          <cell r="E692">
            <v>-6697.67</v>
          </cell>
        </row>
        <row r="693">
          <cell r="B693">
            <v>2524</v>
          </cell>
          <cell r="C693" t="str">
            <v>RWCA</v>
          </cell>
          <cell r="D693">
            <v>2012</v>
          </cell>
          <cell r="E693">
            <v>6697.67</v>
          </cell>
        </row>
        <row r="694">
          <cell r="B694">
            <v>2524</v>
          </cell>
          <cell r="C694" t="str">
            <v>RWCA</v>
          </cell>
          <cell r="D694">
            <v>2012</v>
          </cell>
          <cell r="E694">
            <v>-8631.83</v>
          </cell>
        </row>
        <row r="695">
          <cell r="B695">
            <v>2524</v>
          </cell>
          <cell r="C695" t="str">
            <v>RWCA</v>
          </cell>
          <cell r="D695">
            <v>2012</v>
          </cell>
          <cell r="E695">
            <v>8631.83</v>
          </cell>
        </row>
        <row r="696">
          <cell r="B696">
            <v>2524</v>
          </cell>
          <cell r="C696" t="str">
            <v>RWCA</v>
          </cell>
          <cell r="D696">
            <v>2012</v>
          </cell>
          <cell r="E696">
            <v>-11185.83</v>
          </cell>
        </row>
        <row r="697">
          <cell r="B697">
            <v>2524</v>
          </cell>
          <cell r="C697" t="str">
            <v>RWCA</v>
          </cell>
          <cell r="D697">
            <v>2012</v>
          </cell>
          <cell r="E697">
            <v>11185.83</v>
          </cell>
        </row>
        <row r="698">
          <cell r="B698">
            <v>2524</v>
          </cell>
          <cell r="C698" t="str">
            <v>RWCA</v>
          </cell>
          <cell r="D698">
            <v>2012</v>
          </cell>
          <cell r="E698">
            <v>5963.6</v>
          </cell>
        </row>
        <row r="699">
          <cell r="B699">
            <v>2524</v>
          </cell>
          <cell r="C699" t="str">
            <v>RWCA</v>
          </cell>
          <cell r="D699">
            <v>2012</v>
          </cell>
          <cell r="E699">
            <v>5634.86</v>
          </cell>
        </row>
        <row r="700">
          <cell r="B700">
            <v>2524</v>
          </cell>
          <cell r="C700" t="str">
            <v>RWCA</v>
          </cell>
          <cell r="D700">
            <v>2012</v>
          </cell>
          <cell r="E700">
            <v>-11738.17</v>
          </cell>
        </row>
        <row r="701">
          <cell r="B701">
            <v>2524</v>
          </cell>
          <cell r="C701" t="str">
            <v>RWCA</v>
          </cell>
          <cell r="D701">
            <v>2012</v>
          </cell>
          <cell r="E701">
            <v>11738.17</v>
          </cell>
        </row>
        <row r="702">
          <cell r="B702">
            <v>2524</v>
          </cell>
          <cell r="C702" t="str">
            <v>RWCA</v>
          </cell>
          <cell r="D702">
            <v>2012</v>
          </cell>
          <cell r="E702">
            <v>-45640.67</v>
          </cell>
        </row>
        <row r="703">
          <cell r="B703">
            <v>2524</v>
          </cell>
          <cell r="C703" t="str">
            <v>RWCA</v>
          </cell>
          <cell r="D703">
            <v>2012</v>
          </cell>
          <cell r="E703">
            <v>45640.67</v>
          </cell>
        </row>
        <row r="704">
          <cell r="B704">
            <v>2524</v>
          </cell>
          <cell r="C704" t="str">
            <v>RWCA</v>
          </cell>
          <cell r="D704">
            <v>2012</v>
          </cell>
          <cell r="E704">
            <v>-11598.46</v>
          </cell>
        </row>
        <row r="705">
          <cell r="B705">
            <v>2524</v>
          </cell>
          <cell r="C705" t="str">
            <v>RWCA</v>
          </cell>
          <cell r="D705">
            <v>2012</v>
          </cell>
          <cell r="E705">
            <v>11598.46</v>
          </cell>
        </row>
        <row r="706">
          <cell r="B706">
            <v>2524</v>
          </cell>
          <cell r="C706" t="str">
            <v>RWCA</v>
          </cell>
          <cell r="D706">
            <v>2012</v>
          </cell>
          <cell r="E706">
            <v>329.3</v>
          </cell>
        </row>
        <row r="707">
          <cell r="B707">
            <v>2524</v>
          </cell>
          <cell r="C707" t="str">
            <v>RWCA</v>
          </cell>
          <cell r="D707">
            <v>2012</v>
          </cell>
          <cell r="E707">
            <v>981.12</v>
          </cell>
        </row>
        <row r="708">
          <cell r="B708" t="str">
            <v>2524 Total</v>
          </cell>
          <cell r="E708">
            <v>108130.37000000001</v>
          </cell>
        </row>
        <row r="709">
          <cell r="B709">
            <v>2526</v>
          </cell>
          <cell r="C709" t="str">
            <v>HIV</v>
          </cell>
          <cell r="D709">
            <v>2012</v>
          </cell>
          <cell r="E709">
            <v>12865.1</v>
          </cell>
        </row>
        <row r="710">
          <cell r="B710">
            <v>2526</v>
          </cell>
          <cell r="D710">
            <v>2012</v>
          </cell>
          <cell r="E710">
            <v>47.28</v>
          </cell>
        </row>
        <row r="711">
          <cell r="B711">
            <v>2526</v>
          </cell>
          <cell r="C711" t="str">
            <v>HIV</v>
          </cell>
          <cell r="D711">
            <v>2012</v>
          </cell>
          <cell r="E711">
            <v>-1088.5999999999999</v>
          </cell>
        </row>
        <row r="712">
          <cell r="B712">
            <v>2526</v>
          </cell>
          <cell r="C712" t="str">
            <v>HIV</v>
          </cell>
          <cell r="D712">
            <v>2012</v>
          </cell>
          <cell r="E712">
            <v>1088.5999999999999</v>
          </cell>
        </row>
        <row r="713">
          <cell r="B713">
            <v>2526</v>
          </cell>
          <cell r="C713" t="str">
            <v>HIV</v>
          </cell>
          <cell r="D713">
            <v>2012</v>
          </cell>
          <cell r="E713">
            <v>2346.38</v>
          </cell>
        </row>
        <row r="714">
          <cell r="B714">
            <v>2526</v>
          </cell>
          <cell r="C714" t="str">
            <v>HIV</v>
          </cell>
          <cell r="D714">
            <v>2012</v>
          </cell>
          <cell r="E714">
            <v>1708.98</v>
          </cell>
        </row>
        <row r="715">
          <cell r="B715">
            <v>2526</v>
          </cell>
          <cell r="C715" t="str">
            <v>HIV</v>
          </cell>
          <cell r="D715">
            <v>2012</v>
          </cell>
          <cell r="E715">
            <v>310.7</v>
          </cell>
        </row>
        <row r="716">
          <cell r="B716">
            <v>2526</v>
          </cell>
          <cell r="C716" t="str">
            <v>HIV</v>
          </cell>
          <cell r="D716">
            <v>2012</v>
          </cell>
          <cell r="E716">
            <v>-1708.98</v>
          </cell>
        </row>
        <row r="717">
          <cell r="B717">
            <v>2526</v>
          </cell>
          <cell r="C717" t="str">
            <v>HIV</v>
          </cell>
          <cell r="D717">
            <v>2012</v>
          </cell>
          <cell r="E717">
            <v>1708.98</v>
          </cell>
        </row>
        <row r="718">
          <cell r="B718">
            <v>2526</v>
          </cell>
          <cell r="C718" t="str">
            <v>HIV</v>
          </cell>
          <cell r="D718">
            <v>2012</v>
          </cell>
          <cell r="E718">
            <v>150</v>
          </cell>
        </row>
        <row r="719">
          <cell r="B719">
            <v>2526</v>
          </cell>
          <cell r="C719" t="str">
            <v>HIV</v>
          </cell>
          <cell r="D719">
            <v>2012</v>
          </cell>
          <cell r="E719">
            <v>197.14</v>
          </cell>
        </row>
        <row r="720">
          <cell r="B720">
            <v>2526</v>
          </cell>
          <cell r="C720" t="str">
            <v>HIV</v>
          </cell>
          <cell r="D720">
            <v>2012</v>
          </cell>
          <cell r="E720">
            <v>1578.85</v>
          </cell>
        </row>
        <row r="721">
          <cell r="B721">
            <v>2526</v>
          </cell>
          <cell r="C721" t="str">
            <v>HIV</v>
          </cell>
          <cell r="D721">
            <v>2012</v>
          </cell>
          <cell r="E721">
            <v>208.02</v>
          </cell>
        </row>
        <row r="722">
          <cell r="B722">
            <v>2526</v>
          </cell>
          <cell r="C722" t="str">
            <v>HIV</v>
          </cell>
          <cell r="D722">
            <v>2012</v>
          </cell>
          <cell r="E722">
            <v>243.06</v>
          </cell>
        </row>
        <row r="723">
          <cell r="B723">
            <v>2526</v>
          </cell>
          <cell r="C723" t="str">
            <v>HIV</v>
          </cell>
          <cell r="D723">
            <v>2012</v>
          </cell>
          <cell r="E723">
            <v>2016.5</v>
          </cell>
        </row>
        <row r="724">
          <cell r="B724">
            <v>2526</v>
          </cell>
          <cell r="C724" t="str">
            <v>HIV</v>
          </cell>
          <cell r="D724">
            <v>2012</v>
          </cell>
          <cell r="E724">
            <v>244.05</v>
          </cell>
        </row>
        <row r="725">
          <cell r="B725">
            <v>2526</v>
          </cell>
          <cell r="C725" t="str">
            <v>HIV</v>
          </cell>
          <cell r="D725">
            <v>2012</v>
          </cell>
          <cell r="E725">
            <v>-208.02</v>
          </cell>
        </row>
        <row r="726">
          <cell r="B726">
            <v>2526</v>
          </cell>
          <cell r="C726" t="str">
            <v>HIV</v>
          </cell>
          <cell r="D726">
            <v>2012</v>
          </cell>
          <cell r="E726">
            <v>208.02</v>
          </cell>
        </row>
        <row r="727">
          <cell r="B727">
            <v>2526</v>
          </cell>
          <cell r="C727" t="str">
            <v>HIV</v>
          </cell>
          <cell r="D727">
            <v>2012</v>
          </cell>
          <cell r="E727">
            <v>-197.14</v>
          </cell>
        </row>
        <row r="728">
          <cell r="B728">
            <v>2526</v>
          </cell>
          <cell r="C728" t="str">
            <v>HIV</v>
          </cell>
          <cell r="D728">
            <v>2012</v>
          </cell>
          <cell r="E728">
            <v>197.14</v>
          </cell>
        </row>
        <row r="729">
          <cell r="B729">
            <v>2526</v>
          </cell>
          <cell r="C729" t="str">
            <v>HIV</v>
          </cell>
          <cell r="D729">
            <v>2012</v>
          </cell>
          <cell r="E729">
            <v>-2016.5</v>
          </cell>
        </row>
        <row r="730">
          <cell r="B730">
            <v>2526</v>
          </cell>
          <cell r="C730" t="str">
            <v>HIV</v>
          </cell>
          <cell r="D730">
            <v>2012</v>
          </cell>
          <cell r="E730">
            <v>2016.5</v>
          </cell>
        </row>
        <row r="731">
          <cell r="B731">
            <v>2526</v>
          </cell>
          <cell r="C731" t="str">
            <v>HIV</v>
          </cell>
          <cell r="D731">
            <v>2012</v>
          </cell>
          <cell r="E731">
            <v>1002.4</v>
          </cell>
        </row>
        <row r="732">
          <cell r="B732">
            <v>2526</v>
          </cell>
          <cell r="C732" t="str">
            <v>HIV</v>
          </cell>
          <cell r="D732">
            <v>2012</v>
          </cell>
          <cell r="E732">
            <v>4072.33</v>
          </cell>
        </row>
        <row r="733">
          <cell r="B733">
            <v>2526</v>
          </cell>
          <cell r="C733" t="str">
            <v>HIV</v>
          </cell>
          <cell r="D733">
            <v>2012</v>
          </cell>
          <cell r="E733">
            <v>2500</v>
          </cell>
        </row>
        <row r="734">
          <cell r="B734">
            <v>2526</v>
          </cell>
          <cell r="C734" t="str">
            <v>HIV</v>
          </cell>
          <cell r="D734">
            <v>2012</v>
          </cell>
          <cell r="E734">
            <v>12865.12</v>
          </cell>
        </row>
        <row r="735">
          <cell r="B735">
            <v>2526</v>
          </cell>
          <cell r="C735" t="str">
            <v>HIV</v>
          </cell>
          <cell r="D735">
            <v>2012</v>
          </cell>
          <cell r="E735">
            <v>1402.41</v>
          </cell>
        </row>
        <row r="736">
          <cell r="B736">
            <v>2526</v>
          </cell>
          <cell r="C736" t="str">
            <v>HIV</v>
          </cell>
          <cell r="D736">
            <v>2012</v>
          </cell>
          <cell r="E736">
            <v>99.54</v>
          </cell>
        </row>
        <row r="737">
          <cell r="B737">
            <v>2526</v>
          </cell>
          <cell r="C737" t="str">
            <v>HIV</v>
          </cell>
          <cell r="D737">
            <v>2012</v>
          </cell>
          <cell r="E737">
            <v>73.040000000000006</v>
          </cell>
        </row>
        <row r="738">
          <cell r="B738">
            <v>2526</v>
          </cell>
          <cell r="C738" t="str">
            <v>HIV</v>
          </cell>
          <cell r="D738">
            <v>2012</v>
          </cell>
          <cell r="E738">
            <v>1190.33</v>
          </cell>
        </row>
        <row r="739">
          <cell r="B739">
            <v>2526</v>
          </cell>
          <cell r="C739" t="str">
            <v>HIV</v>
          </cell>
          <cell r="D739">
            <v>2012</v>
          </cell>
          <cell r="E739">
            <v>2396</v>
          </cell>
        </row>
        <row r="740">
          <cell r="B740">
            <v>2526</v>
          </cell>
          <cell r="C740" t="str">
            <v>HIV</v>
          </cell>
          <cell r="D740">
            <v>2012</v>
          </cell>
          <cell r="E740">
            <v>1728</v>
          </cell>
        </row>
        <row r="741">
          <cell r="B741">
            <v>2526</v>
          </cell>
          <cell r="D741">
            <v>2012</v>
          </cell>
          <cell r="E741">
            <v>87.76</v>
          </cell>
        </row>
        <row r="742">
          <cell r="B742">
            <v>2526</v>
          </cell>
          <cell r="C742" t="str">
            <v>HIV</v>
          </cell>
          <cell r="D742">
            <v>2012</v>
          </cell>
          <cell r="E742">
            <v>-99.54</v>
          </cell>
        </row>
        <row r="743">
          <cell r="B743">
            <v>2526</v>
          </cell>
          <cell r="C743" t="str">
            <v>HIV</v>
          </cell>
          <cell r="D743">
            <v>2012</v>
          </cell>
          <cell r="E743">
            <v>99.54</v>
          </cell>
        </row>
        <row r="744">
          <cell r="B744">
            <v>2526</v>
          </cell>
          <cell r="C744" t="str">
            <v>HIV</v>
          </cell>
          <cell r="D744">
            <v>2012</v>
          </cell>
          <cell r="E744">
            <v>-1002.4</v>
          </cell>
        </row>
        <row r="745">
          <cell r="B745">
            <v>2526</v>
          </cell>
          <cell r="C745" t="str">
            <v>HIV</v>
          </cell>
          <cell r="D745">
            <v>2012</v>
          </cell>
          <cell r="E745">
            <v>1002.4</v>
          </cell>
        </row>
        <row r="746">
          <cell r="B746">
            <v>2526</v>
          </cell>
          <cell r="C746" t="str">
            <v>HIV</v>
          </cell>
          <cell r="D746">
            <v>2012</v>
          </cell>
          <cell r="E746">
            <v>-4072.33</v>
          </cell>
        </row>
        <row r="747">
          <cell r="B747">
            <v>2526</v>
          </cell>
          <cell r="C747" t="str">
            <v>HIV</v>
          </cell>
          <cell r="D747">
            <v>2012</v>
          </cell>
          <cell r="E747">
            <v>4072.33</v>
          </cell>
        </row>
        <row r="748">
          <cell r="B748">
            <v>2526</v>
          </cell>
          <cell r="C748" t="str">
            <v>HIV</v>
          </cell>
          <cell r="D748">
            <v>2012</v>
          </cell>
          <cell r="E748">
            <v>-2500</v>
          </cell>
        </row>
        <row r="749">
          <cell r="B749">
            <v>2526</v>
          </cell>
          <cell r="C749" t="str">
            <v>HIV</v>
          </cell>
          <cell r="D749">
            <v>2012</v>
          </cell>
          <cell r="E749">
            <v>2500</v>
          </cell>
        </row>
        <row r="750">
          <cell r="B750">
            <v>2526</v>
          </cell>
          <cell r="C750" t="str">
            <v>HIV</v>
          </cell>
          <cell r="D750">
            <v>2012</v>
          </cell>
          <cell r="E750">
            <v>-8144.67</v>
          </cell>
        </row>
        <row r="751">
          <cell r="B751">
            <v>2526</v>
          </cell>
          <cell r="C751" t="str">
            <v>HIV</v>
          </cell>
          <cell r="D751">
            <v>2012</v>
          </cell>
          <cell r="E751">
            <v>8144.67</v>
          </cell>
        </row>
        <row r="752">
          <cell r="B752">
            <v>2526</v>
          </cell>
          <cell r="C752" t="str">
            <v>HIV</v>
          </cell>
          <cell r="D752">
            <v>2012</v>
          </cell>
          <cell r="E752">
            <v>-1190.33</v>
          </cell>
        </row>
        <row r="753">
          <cell r="B753">
            <v>2526</v>
          </cell>
          <cell r="C753" t="str">
            <v>HIV</v>
          </cell>
          <cell r="D753">
            <v>2012</v>
          </cell>
          <cell r="E753">
            <v>1190.33</v>
          </cell>
        </row>
        <row r="754">
          <cell r="B754">
            <v>2526</v>
          </cell>
          <cell r="C754" t="str">
            <v>HIV</v>
          </cell>
          <cell r="D754">
            <v>2012</v>
          </cell>
          <cell r="E754">
            <v>-73.040000000000006</v>
          </cell>
        </row>
        <row r="755">
          <cell r="B755">
            <v>2526</v>
          </cell>
          <cell r="C755" t="str">
            <v>HIV</v>
          </cell>
          <cell r="D755">
            <v>2012</v>
          </cell>
          <cell r="E755">
            <v>73.040000000000006</v>
          </cell>
        </row>
        <row r="756">
          <cell r="B756">
            <v>2526</v>
          </cell>
          <cell r="C756" t="str">
            <v>HIV</v>
          </cell>
          <cell r="D756">
            <v>2012</v>
          </cell>
          <cell r="E756">
            <v>4555.54</v>
          </cell>
        </row>
        <row r="757">
          <cell r="B757">
            <v>2526</v>
          </cell>
          <cell r="C757" t="str">
            <v>HIV</v>
          </cell>
          <cell r="D757">
            <v>2012</v>
          </cell>
          <cell r="E757">
            <v>8144.67</v>
          </cell>
        </row>
        <row r="758">
          <cell r="B758">
            <v>2526</v>
          </cell>
          <cell r="C758" t="str">
            <v>HIV</v>
          </cell>
          <cell r="D758">
            <v>2012</v>
          </cell>
          <cell r="E758">
            <v>-1728</v>
          </cell>
        </row>
        <row r="759">
          <cell r="B759">
            <v>2526</v>
          </cell>
          <cell r="C759" t="str">
            <v>HIV</v>
          </cell>
          <cell r="D759">
            <v>2012</v>
          </cell>
          <cell r="E759">
            <v>1728</v>
          </cell>
        </row>
        <row r="760">
          <cell r="B760">
            <v>2526</v>
          </cell>
          <cell r="C760" t="str">
            <v>HIV</v>
          </cell>
          <cell r="D760">
            <v>2012</v>
          </cell>
          <cell r="E760">
            <v>-4555.54</v>
          </cell>
        </row>
        <row r="761">
          <cell r="B761">
            <v>2526</v>
          </cell>
          <cell r="C761" t="str">
            <v>HIV</v>
          </cell>
          <cell r="D761">
            <v>2012</v>
          </cell>
          <cell r="E761">
            <v>4555.54</v>
          </cell>
        </row>
        <row r="762">
          <cell r="B762">
            <v>2526</v>
          </cell>
          <cell r="C762" t="str">
            <v>HIV</v>
          </cell>
          <cell r="D762">
            <v>2012</v>
          </cell>
          <cell r="E762">
            <v>-2396</v>
          </cell>
        </row>
        <row r="763">
          <cell r="B763">
            <v>2526</v>
          </cell>
          <cell r="C763" t="str">
            <v>HIV</v>
          </cell>
          <cell r="D763">
            <v>2012</v>
          </cell>
          <cell r="E763">
            <v>2396</v>
          </cell>
        </row>
        <row r="764">
          <cell r="B764">
            <v>2526</v>
          </cell>
          <cell r="C764" t="str">
            <v>HIV11</v>
          </cell>
          <cell r="D764">
            <v>2012</v>
          </cell>
          <cell r="E764">
            <v>-49.35</v>
          </cell>
        </row>
        <row r="765">
          <cell r="B765">
            <v>2526</v>
          </cell>
          <cell r="C765" t="str">
            <v>HIV11</v>
          </cell>
          <cell r="D765">
            <v>2012</v>
          </cell>
          <cell r="E765">
            <v>49.35</v>
          </cell>
        </row>
        <row r="766">
          <cell r="B766">
            <v>2526</v>
          </cell>
          <cell r="C766" t="str">
            <v>HIV11</v>
          </cell>
          <cell r="D766">
            <v>2012</v>
          </cell>
          <cell r="E766">
            <v>49.35</v>
          </cell>
        </row>
        <row r="767">
          <cell r="B767">
            <v>2526</v>
          </cell>
          <cell r="C767" t="str">
            <v>HIV</v>
          </cell>
          <cell r="D767">
            <v>2012</v>
          </cell>
          <cell r="E767">
            <v>3539</v>
          </cell>
        </row>
        <row r="768">
          <cell r="B768">
            <v>2526</v>
          </cell>
          <cell r="C768" t="str">
            <v>HIV</v>
          </cell>
          <cell r="D768">
            <v>2012</v>
          </cell>
          <cell r="E768">
            <v>9846.75</v>
          </cell>
        </row>
        <row r="769">
          <cell r="B769">
            <v>2526</v>
          </cell>
          <cell r="C769" t="str">
            <v>HIV</v>
          </cell>
          <cell r="D769">
            <v>2012</v>
          </cell>
          <cell r="E769">
            <v>9000</v>
          </cell>
        </row>
        <row r="770">
          <cell r="B770">
            <v>2526</v>
          </cell>
          <cell r="C770" t="str">
            <v>HIV</v>
          </cell>
          <cell r="D770">
            <v>2012</v>
          </cell>
          <cell r="E770">
            <v>15512.67</v>
          </cell>
        </row>
        <row r="771">
          <cell r="B771">
            <v>2526</v>
          </cell>
          <cell r="C771" t="str">
            <v>HIV</v>
          </cell>
          <cell r="D771">
            <v>2012</v>
          </cell>
          <cell r="E771">
            <v>5833</v>
          </cell>
        </row>
        <row r="772">
          <cell r="B772">
            <v>2526</v>
          </cell>
          <cell r="C772" t="str">
            <v>HIV11</v>
          </cell>
          <cell r="D772">
            <v>2012</v>
          </cell>
          <cell r="E772">
            <v>2647</v>
          </cell>
        </row>
        <row r="773">
          <cell r="B773">
            <v>2526</v>
          </cell>
          <cell r="C773" t="str">
            <v>HIV</v>
          </cell>
          <cell r="D773">
            <v>2012</v>
          </cell>
          <cell r="E773">
            <v>213.32</v>
          </cell>
        </row>
        <row r="774">
          <cell r="B774">
            <v>2526</v>
          </cell>
          <cell r="C774" t="str">
            <v>HIV</v>
          </cell>
          <cell r="D774">
            <v>2012</v>
          </cell>
          <cell r="E774">
            <v>2420</v>
          </cell>
        </row>
        <row r="775">
          <cell r="B775">
            <v>2526</v>
          </cell>
          <cell r="C775" t="str">
            <v>HIV</v>
          </cell>
          <cell r="D775">
            <v>2012</v>
          </cell>
          <cell r="E775">
            <v>30.61</v>
          </cell>
        </row>
        <row r="776">
          <cell r="B776">
            <v>2526</v>
          </cell>
          <cell r="C776" t="str">
            <v>HIV</v>
          </cell>
          <cell r="D776">
            <v>2012</v>
          </cell>
          <cell r="E776">
            <v>-5833</v>
          </cell>
        </row>
        <row r="777">
          <cell r="B777">
            <v>2526</v>
          </cell>
          <cell r="C777" t="str">
            <v>HIV</v>
          </cell>
          <cell r="D777">
            <v>2012</v>
          </cell>
          <cell r="E777">
            <v>5833</v>
          </cell>
        </row>
        <row r="778">
          <cell r="B778">
            <v>2526</v>
          </cell>
          <cell r="C778" t="str">
            <v>HIV</v>
          </cell>
          <cell r="D778">
            <v>2012</v>
          </cell>
          <cell r="E778">
            <v>-3539</v>
          </cell>
        </row>
        <row r="779">
          <cell r="B779">
            <v>2526</v>
          </cell>
          <cell r="C779" t="str">
            <v>HIV</v>
          </cell>
          <cell r="D779">
            <v>2012</v>
          </cell>
          <cell r="E779">
            <v>3539</v>
          </cell>
        </row>
        <row r="780">
          <cell r="B780">
            <v>2526</v>
          </cell>
          <cell r="C780" t="str">
            <v>HIV</v>
          </cell>
          <cell r="D780">
            <v>2012</v>
          </cell>
          <cell r="E780">
            <v>-9846.75</v>
          </cell>
        </row>
        <row r="781">
          <cell r="B781">
            <v>2526</v>
          </cell>
          <cell r="C781" t="str">
            <v>HIV</v>
          </cell>
          <cell r="D781">
            <v>2012</v>
          </cell>
          <cell r="E781">
            <v>9846.75</v>
          </cell>
        </row>
        <row r="782">
          <cell r="B782">
            <v>2526</v>
          </cell>
          <cell r="C782" t="str">
            <v>HIV</v>
          </cell>
          <cell r="D782">
            <v>2012</v>
          </cell>
          <cell r="E782">
            <v>-9000</v>
          </cell>
        </row>
        <row r="783">
          <cell r="B783">
            <v>2526</v>
          </cell>
          <cell r="C783" t="str">
            <v>HIV</v>
          </cell>
          <cell r="D783">
            <v>2012</v>
          </cell>
          <cell r="E783">
            <v>9000</v>
          </cell>
        </row>
        <row r="784">
          <cell r="B784">
            <v>2526</v>
          </cell>
          <cell r="C784" t="str">
            <v>HIV</v>
          </cell>
          <cell r="D784">
            <v>2012</v>
          </cell>
          <cell r="E784">
            <v>-15512.67</v>
          </cell>
        </row>
        <row r="785">
          <cell r="B785">
            <v>2526</v>
          </cell>
          <cell r="C785" t="str">
            <v>HIV</v>
          </cell>
          <cell r="D785">
            <v>2012</v>
          </cell>
          <cell r="E785">
            <v>15512.67</v>
          </cell>
        </row>
        <row r="786">
          <cell r="B786">
            <v>2526</v>
          </cell>
          <cell r="C786" t="str">
            <v>HIV11</v>
          </cell>
          <cell r="D786">
            <v>2012</v>
          </cell>
          <cell r="E786">
            <v>-2647</v>
          </cell>
        </row>
        <row r="787">
          <cell r="B787">
            <v>2526</v>
          </cell>
          <cell r="C787" t="str">
            <v>HIV11</v>
          </cell>
          <cell r="D787">
            <v>2012</v>
          </cell>
          <cell r="E787">
            <v>2647</v>
          </cell>
        </row>
        <row r="788">
          <cell r="B788">
            <v>2526</v>
          </cell>
          <cell r="C788" t="str">
            <v>HIV</v>
          </cell>
          <cell r="D788">
            <v>2012</v>
          </cell>
          <cell r="E788">
            <v>2690</v>
          </cell>
        </row>
        <row r="789">
          <cell r="B789">
            <v>2526</v>
          </cell>
          <cell r="C789" t="str">
            <v>HIV</v>
          </cell>
          <cell r="D789">
            <v>2012</v>
          </cell>
          <cell r="E789">
            <v>10475.790000000001</v>
          </cell>
        </row>
        <row r="790">
          <cell r="B790">
            <v>2526</v>
          </cell>
          <cell r="C790" t="str">
            <v>HIV</v>
          </cell>
          <cell r="D790">
            <v>2012</v>
          </cell>
          <cell r="E790">
            <v>55.68</v>
          </cell>
        </row>
        <row r="791">
          <cell r="B791" t="str">
            <v>2526 Total</v>
          </cell>
          <cell r="E791">
            <v>124346.37000000002</v>
          </cell>
        </row>
        <row r="792">
          <cell r="B792">
            <v>2527</v>
          </cell>
          <cell r="C792" t="str">
            <v>MHACS</v>
          </cell>
          <cell r="D792">
            <v>2012</v>
          </cell>
          <cell r="E792">
            <v>2056.13</v>
          </cell>
        </row>
        <row r="793">
          <cell r="B793">
            <v>2527</v>
          </cell>
          <cell r="D793">
            <v>2012</v>
          </cell>
          <cell r="E793">
            <v>1.04</v>
          </cell>
        </row>
        <row r="794">
          <cell r="B794">
            <v>2527</v>
          </cell>
          <cell r="C794" t="str">
            <v>MHACS</v>
          </cell>
          <cell r="D794">
            <v>2012</v>
          </cell>
          <cell r="E794">
            <v>1023.51</v>
          </cell>
        </row>
        <row r="795">
          <cell r="B795">
            <v>2527</v>
          </cell>
          <cell r="C795" t="str">
            <v>MHACS</v>
          </cell>
          <cell r="D795">
            <v>2012</v>
          </cell>
          <cell r="E795">
            <v>8.31</v>
          </cell>
        </row>
        <row r="796">
          <cell r="B796">
            <v>2527</v>
          </cell>
          <cell r="C796" t="str">
            <v>MHACS</v>
          </cell>
          <cell r="D796">
            <v>2012</v>
          </cell>
          <cell r="E796">
            <v>49.99</v>
          </cell>
        </row>
        <row r="797">
          <cell r="B797">
            <v>2527</v>
          </cell>
          <cell r="C797" t="str">
            <v>MHACS</v>
          </cell>
          <cell r="D797">
            <v>2012</v>
          </cell>
          <cell r="E797">
            <v>132.08000000000001</v>
          </cell>
        </row>
        <row r="798">
          <cell r="B798">
            <v>2527</v>
          </cell>
          <cell r="C798" t="str">
            <v>MHACS</v>
          </cell>
          <cell r="D798">
            <v>2012</v>
          </cell>
          <cell r="E798">
            <v>127.4</v>
          </cell>
        </row>
        <row r="799">
          <cell r="B799">
            <v>2527</v>
          </cell>
          <cell r="C799" t="str">
            <v>MHACS</v>
          </cell>
          <cell r="D799">
            <v>2012</v>
          </cell>
          <cell r="E799">
            <v>-49.99</v>
          </cell>
        </row>
        <row r="800">
          <cell r="B800">
            <v>2527</v>
          </cell>
          <cell r="C800" t="str">
            <v>MHACS</v>
          </cell>
          <cell r="D800">
            <v>2012</v>
          </cell>
          <cell r="E800">
            <v>49.99</v>
          </cell>
        </row>
        <row r="801">
          <cell r="B801">
            <v>2527</v>
          </cell>
          <cell r="C801" t="str">
            <v>MHACS</v>
          </cell>
          <cell r="D801">
            <v>2012</v>
          </cell>
          <cell r="E801">
            <v>2107.17</v>
          </cell>
        </row>
        <row r="802">
          <cell r="B802">
            <v>2527</v>
          </cell>
          <cell r="C802" t="str">
            <v>MHACS</v>
          </cell>
          <cell r="D802">
            <v>2012</v>
          </cell>
          <cell r="E802">
            <v>645.11</v>
          </cell>
        </row>
        <row r="803">
          <cell r="B803">
            <v>2527</v>
          </cell>
          <cell r="C803" t="str">
            <v>MHACS</v>
          </cell>
          <cell r="D803">
            <v>2012</v>
          </cell>
          <cell r="E803">
            <v>-42.3</v>
          </cell>
        </row>
        <row r="804">
          <cell r="B804">
            <v>2527</v>
          </cell>
          <cell r="C804" t="str">
            <v>MHACS</v>
          </cell>
          <cell r="D804">
            <v>2012</v>
          </cell>
          <cell r="E804">
            <v>42.3</v>
          </cell>
        </row>
        <row r="805">
          <cell r="B805">
            <v>2527</v>
          </cell>
          <cell r="C805" t="str">
            <v>MHACS</v>
          </cell>
          <cell r="D805">
            <v>2012</v>
          </cell>
          <cell r="E805">
            <v>42.3</v>
          </cell>
        </row>
        <row r="806">
          <cell r="B806">
            <v>2527</v>
          </cell>
          <cell r="C806" t="str">
            <v>MHACS</v>
          </cell>
          <cell r="D806">
            <v>2012</v>
          </cell>
          <cell r="E806">
            <v>440</v>
          </cell>
        </row>
        <row r="807">
          <cell r="B807">
            <v>2527</v>
          </cell>
          <cell r="C807" t="str">
            <v>MHACS</v>
          </cell>
          <cell r="D807">
            <v>2012</v>
          </cell>
          <cell r="E807">
            <v>1465.85</v>
          </cell>
        </row>
        <row r="808">
          <cell r="B808" t="str">
            <v>2527 Total</v>
          </cell>
          <cell r="E808">
            <v>8098.8899999999994</v>
          </cell>
        </row>
        <row r="809">
          <cell r="B809">
            <v>2530</v>
          </cell>
          <cell r="C809" t="str">
            <v>2530IMM</v>
          </cell>
          <cell r="D809">
            <v>2012</v>
          </cell>
          <cell r="E809">
            <v>11925.93</v>
          </cell>
        </row>
        <row r="810">
          <cell r="B810">
            <v>2530</v>
          </cell>
          <cell r="D810">
            <v>2012</v>
          </cell>
          <cell r="E810">
            <v>162.96</v>
          </cell>
        </row>
        <row r="811">
          <cell r="B811">
            <v>2530</v>
          </cell>
          <cell r="C811" t="str">
            <v>2530IMM</v>
          </cell>
          <cell r="D811">
            <v>2012</v>
          </cell>
          <cell r="E811">
            <v>3166.67</v>
          </cell>
        </row>
        <row r="812">
          <cell r="B812">
            <v>2530</v>
          </cell>
          <cell r="C812" t="str">
            <v>2530IMM</v>
          </cell>
          <cell r="D812">
            <v>2012</v>
          </cell>
          <cell r="E812">
            <v>28939.8</v>
          </cell>
        </row>
        <row r="813">
          <cell r="B813">
            <v>2530</v>
          </cell>
          <cell r="C813" t="str">
            <v>2530IMM</v>
          </cell>
          <cell r="D813">
            <v>2012</v>
          </cell>
          <cell r="E813">
            <v>528.99</v>
          </cell>
        </row>
        <row r="814">
          <cell r="B814">
            <v>2530</v>
          </cell>
          <cell r="C814" t="str">
            <v>2530IMM</v>
          </cell>
          <cell r="D814">
            <v>2012</v>
          </cell>
          <cell r="E814">
            <v>-3166.67</v>
          </cell>
        </row>
        <row r="815">
          <cell r="B815">
            <v>2530</v>
          </cell>
          <cell r="C815" t="str">
            <v>2530IMM</v>
          </cell>
          <cell r="D815">
            <v>2012</v>
          </cell>
          <cell r="E815">
            <v>3166.67</v>
          </cell>
        </row>
        <row r="816">
          <cell r="B816">
            <v>2530</v>
          </cell>
          <cell r="C816" t="str">
            <v>2530IMM</v>
          </cell>
          <cell r="D816">
            <v>2012</v>
          </cell>
          <cell r="E816">
            <v>40</v>
          </cell>
        </row>
        <row r="817">
          <cell r="B817">
            <v>2530</v>
          </cell>
          <cell r="C817" t="str">
            <v>2530IMM</v>
          </cell>
          <cell r="D817">
            <v>2012</v>
          </cell>
          <cell r="E817">
            <v>38.24</v>
          </cell>
        </row>
        <row r="818">
          <cell r="B818">
            <v>2530</v>
          </cell>
          <cell r="C818" t="str">
            <v>2530IMM</v>
          </cell>
          <cell r="D818">
            <v>2012</v>
          </cell>
          <cell r="E818">
            <v>320.52</v>
          </cell>
        </row>
        <row r="819">
          <cell r="B819">
            <v>2530</v>
          </cell>
          <cell r="C819" t="str">
            <v>2530IMM</v>
          </cell>
          <cell r="D819">
            <v>2012</v>
          </cell>
          <cell r="E819">
            <v>169.72</v>
          </cell>
        </row>
        <row r="820">
          <cell r="B820">
            <v>2530</v>
          </cell>
          <cell r="C820" t="str">
            <v>2530IMM</v>
          </cell>
          <cell r="D820">
            <v>2012</v>
          </cell>
          <cell r="E820">
            <v>64.48</v>
          </cell>
        </row>
        <row r="821">
          <cell r="B821">
            <v>2530</v>
          </cell>
          <cell r="C821" t="str">
            <v>2530IMM</v>
          </cell>
          <cell r="D821">
            <v>2012</v>
          </cell>
          <cell r="E821">
            <v>1330.46</v>
          </cell>
        </row>
        <row r="822">
          <cell r="B822">
            <v>2530</v>
          </cell>
          <cell r="C822" t="str">
            <v>2530IMM</v>
          </cell>
          <cell r="D822">
            <v>2012</v>
          </cell>
          <cell r="E822">
            <v>365.49</v>
          </cell>
        </row>
        <row r="823">
          <cell r="B823">
            <v>2530</v>
          </cell>
          <cell r="C823" t="str">
            <v>2530IMM</v>
          </cell>
          <cell r="D823">
            <v>2012</v>
          </cell>
          <cell r="E823">
            <v>40</v>
          </cell>
        </row>
        <row r="824">
          <cell r="B824">
            <v>2530</v>
          </cell>
          <cell r="C824" t="str">
            <v>2530IMM</v>
          </cell>
          <cell r="D824">
            <v>2012</v>
          </cell>
          <cell r="E824">
            <v>1185.9100000000001</v>
          </cell>
        </row>
        <row r="825">
          <cell r="B825">
            <v>2530</v>
          </cell>
          <cell r="C825" t="str">
            <v>2530IMM</v>
          </cell>
          <cell r="D825">
            <v>2012</v>
          </cell>
          <cell r="E825">
            <v>-80</v>
          </cell>
        </row>
        <row r="826">
          <cell r="B826">
            <v>2530</v>
          </cell>
          <cell r="C826" t="str">
            <v>2530IMM</v>
          </cell>
          <cell r="D826">
            <v>2012</v>
          </cell>
          <cell r="E826">
            <v>80</v>
          </cell>
        </row>
        <row r="827">
          <cell r="B827">
            <v>2530</v>
          </cell>
          <cell r="C827" t="str">
            <v>2530IMM</v>
          </cell>
          <cell r="D827">
            <v>2012</v>
          </cell>
          <cell r="E827">
            <v>-64.48</v>
          </cell>
        </row>
        <row r="828">
          <cell r="B828">
            <v>2530</v>
          </cell>
          <cell r="C828" t="str">
            <v>2530IMM</v>
          </cell>
          <cell r="D828">
            <v>2012</v>
          </cell>
          <cell r="E828">
            <v>64.48</v>
          </cell>
        </row>
        <row r="829">
          <cell r="B829">
            <v>2530</v>
          </cell>
          <cell r="C829" t="str">
            <v>2530IMM</v>
          </cell>
          <cell r="D829">
            <v>2012</v>
          </cell>
          <cell r="E829">
            <v>-358.76</v>
          </cell>
        </row>
        <row r="830">
          <cell r="B830">
            <v>2530</v>
          </cell>
          <cell r="C830" t="str">
            <v>2530IMM</v>
          </cell>
          <cell r="D830">
            <v>2012</v>
          </cell>
          <cell r="E830">
            <v>358.76</v>
          </cell>
        </row>
        <row r="831">
          <cell r="B831">
            <v>2530</v>
          </cell>
          <cell r="C831" t="str">
            <v>2530IMM</v>
          </cell>
          <cell r="D831">
            <v>2012</v>
          </cell>
          <cell r="E831">
            <v>3166.67</v>
          </cell>
        </row>
        <row r="832">
          <cell r="B832">
            <v>2530</v>
          </cell>
          <cell r="C832" t="str">
            <v>2530IMM</v>
          </cell>
          <cell r="D832">
            <v>2012</v>
          </cell>
          <cell r="E832">
            <v>123</v>
          </cell>
        </row>
        <row r="833">
          <cell r="B833">
            <v>2530</v>
          </cell>
          <cell r="C833" t="str">
            <v>2530IMM</v>
          </cell>
          <cell r="D833">
            <v>2012</v>
          </cell>
          <cell r="E833">
            <v>662.45</v>
          </cell>
        </row>
        <row r="834">
          <cell r="B834">
            <v>2530</v>
          </cell>
          <cell r="C834" t="str">
            <v>2530IMM</v>
          </cell>
          <cell r="D834">
            <v>2012</v>
          </cell>
          <cell r="E834">
            <v>74.36</v>
          </cell>
        </row>
        <row r="835">
          <cell r="B835">
            <v>2530</v>
          </cell>
          <cell r="C835" t="str">
            <v>2530IMM</v>
          </cell>
          <cell r="D835">
            <v>2012</v>
          </cell>
          <cell r="E835">
            <v>25.98</v>
          </cell>
        </row>
        <row r="836">
          <cell r="B836">
            <v>2530</v>
          </cell>
          <cell r="C836" t="str">
            <v>2530IMM</v>
          </cell>
          <cell r="D836">
            <v>2012</v>
          </cell>
          <cell r="E836">
            <v>1416.6</v>
          </cell>
        </row>
        <row r="837">
          <cell r="B837">
            <v>2530</v>
          </cell>
          <cell r="C837" t="str">
            <v>2530IMM</v>
          </cell>
          <cell r="D837">
            <v>2012</v>
          </cell>
          <cell r="E837">
            <v>15412.46</v>
          </cell>
        </row>
        <row r="838">
          <cell r="B838">
            <v>2530</v>
          </cell>
          <cell r="C838" t="str">
            <v>2530IMM</v>
          </cell>
          <cell r="D838">
            <v>2012</v>
          </cell>
          <cell r="E838">
            <v>5968.67</v>
          </cell>
        </row>
        <row r="839">
          <cell r="B839">
            <v>2530</v>
          </cell>
          <cell r="C839" t="str">
            <v>2530IMM</v>
          </cell>
          <cell r="D839">
            <v>2012</v>
          </cell>
          <cell r="E839">
            <v>22.88</v>
          </cell>
        </row>
        <row r="840">
          <cell r="B840">
            <v>2530</v>
          </cell>
          <cell r="C840" t="str">
            <v>2530IMM</v>
          </cell>
          <cell r="D840">
            <v>2012</v>
          </cell>
          <cell r="E840">
            <v>523.54</v>
          </cell>
        </row>
        <row r="841">
          <cell r="B841">
            <v>2530</v>
          </cell>
          <cell r="D841">
            <v>2012</v>
          </cell>
          <cell r="E841">
            <v>5096.3</v>
          </cell>
        </row>
        <row r="842">
          <cell r="B842">
            <v>2530</v>
          </cell>
          <cell r="C842" t="str">
            <v>2530IMM</v>
          </cell>
          <cell r="D842">
            <v>2012</v>
          </cell>
          <cell r="E842">
            <v>-22.88</v>
          </cell>
        </row>
        <row r="843">
          <cell r="B843">
            <v>2530</v>
          </cell>
          <cell r="C843" t="str">
            <v>2530IMM</v>
          </cell>
          <cell r="D843">
            <v>2012</v>
          </cell>
          <cell r="E843">
            <v>22.88</v>
          </cell>
        </row>
        <row r="844">
          <cell r="B844">
            <v>2530</v>
          </cell>
          <cell r="C844" t="str">
            <v>2530IMM</v>
          </cell>
          <cell r="D844">
            <v>2012</v>
          </cell>
          <cell r="E844">
            <v>-25.98</v>
          </cell>
        </row>
        <row r="845">
          <cell r="B845">
            <v>2530</v>
          </cell>
          <cell r="C845" t="str">
            <v>2530IMM</v>
          </cell>
          <cell r="D845">
            <v>2012</v>
          </cell>
          <cell r="E845">
            <v>25.98</v>
          </cell>
        </row>
        <row r="846">
          <cell r="B846">
            <v>2530</v>
          </cell>
          <cell r="C846" t="str">
            <v>2530IMM</v>
          </cell>
          <cell r="D846">
            <v>2012</v>
          </cell>
          <cell r="E846">
            <v>-74.36</v>
          </cell>
        </row>
        <row r="847">
          <cell r="B847">
            <v>2530</v>
          </cell>
          <cell r="C847" t="str">
            <v>2530IMM</v>
          </cell>
          <cell r="D847">
            <v>2012</v>
          </cell>
          <cell r="E847">
            <v>74.36</v>
          </cell>
        </row>
        <row r="848">
          <cell r="B848">
            <v>2530</v>
          </cell>
          <cell r="C848" t="str">
            <v>2530IMM</v>
          </cell>
          <cell r="D848">
            <v>2012</v>
          </cell>
          <cell r="E848">
            <v>-523.54</v>
          </cell>
        </row>
        <row r="849">
          <cell r="B849">
            <v>2530</v>
          </cell>
          <cell r="C849" t="str">
            <v>2530IMM</v>
          </cell>
          <cell r="D849">
            <v>2012</v>
          </cell>
          <cell r="E849">
            <v>523.54</v>
          </cell>
        </row>
        <row r="850">
          <cell r="B850">
            <v>2530</v>
          </cell>
          <cell r="C850" t="str">
            <v>2530IMM</v>
          </cell>
          <cell r="D850">
            <v>2012</v>
          </cell>
          <cell r="E850">
            <v>12869.46</v>
          </cell>
        </row>
        <row r="851">
          <cell r="B851">
            <v>2530</v>
          </cell>
          <cell r="C851" t="str">
            <v>2530IMM</v>
          </cell>
          <cell r="D851">
            <v>2012</v>
          </cell>
          <cell r="E851">
            <v>-12869.46</v>
          </cell>
        </row>
        <row r="852">
          <cell r="B852">
            <v>2530</v>
          </cell>
          <cell r="C852" t="str">
            <v>2530IMM</v>
          </cell>
          <cell r="D852">
            <v>2012</v>
          </cell>
          <cell r="E852">
            <v>12869.46</v>
          </cell>
        </row>
        <row r="853">
          <cell r="B853">
            <v>2530</v>
          </cell>
          <cell r="C853" t="str">
            <v>2530IMM</v>
          </cell>
          <cell r="D853">
            <v>2012</v>
          </cell>
          <cell r="E853">
            <v>-3166.67</v>
          </cell>
        </row>
        <row r="854">
          <cell r="B854">
            <v>2530</v>
          </cell>
          <cell r="C854" t="str">
            <v>2530IMM</v>
          </cell>
          <cell r="D854">
            <v>2012</v>
          </cell>
          <cell r="E854">
            <v>3166.67</v>
          </cell>
        </row>
        <row r="855">
          <cell r="B855">
            <v>2530</v>
          </cell>
          <cell r="C855" t="str">
            <v>2530IMM</v>
          </cell>
          <cell r="D855">
            <v>2012</v>
          </cell>
          <cell r="E855">
            <v>-1416.6</v>
          </cell>
        </row>
        <row r="856">
          <cell r="B856">
            <v>2530</v>
          </cell>
          <cell r="C856" t="str">
            <v>2530IMM</v>
          </cell>
          <cell r="D856">
            <v>2012</v>
          </cell>
          <cell r="E856">
            <v>1416.6</v>
          </cell>
        </row>
        <row r="857">
          <cell r="B857">
            <v>2530</v>
          </cell>
          <cell r="C857" t="str">
            <v>2530IMM</v>
          </cell>
          <cell r="D857">
            <v>2012</v>
          </cell>
          <cell r="E857">
            <v>133.21</v>
          </cell>
        </row>
        <row r="858">
          <cell r="B858">
            <v>2530</v>
          </cell>
          <cell r="C858" t="str">
            <v>2530IMM</v>
          </cell>
          <cell r="D858">
            <v>2012</v>
          </cell>
          <cell r="E858">
            <v>66</v>
          </cell>
        </row>
        <row r="859">
          <cell r="B859">
            <v>2530</v>
          </cell>
          <cell r="C859" t="str">
            <v>2530IMM</v>
          </cell>
          <cell r="D859">
            <v>2012</v>
          </cell>
          <cell r="E859">
            <v>196.04</v>
          </cell>
        </row>
        <row r="860">
          <cell r="B860">
            <v>2530</v>
          </cell>
          <cell r="C860" t="str">
            <v>2530IMM</v>
          </cell>
          <cell r="D860">
            <v>2012</v>
          </cell>
          <cell r="E860">
            <v>-196.04</v>
          </cell>
        </row>
        <row r="861">
          <cell r="B861">
            <v>2530</v>
          </cell>
          <cell r="C861" t="str">
            <v>2530IMM</v>
          </cell>
          <cell r="D861">
            <v>2012</v>
          </cell>
          <cell r="E861">
            <v>196.04</v>
          </cell>
        </row>
        <row r="862">
          <cell r="B862">
            <v>2530</v>
          </cell>
          <cell r="C862" t="str">
            <v>2530IMM</v>
          </cell>
          <cell r="D862">
            <v>2012</v>
          </cell>
          <cell r="E862">
            <v>-66</v>
          </cell>
        </row>
        <row r="863">
          <cell r="B863">
            <v>2530</v>
          </cell>
          <cell r="C863" t="str">
            <v>2530IMM</v>
          </cell>
          <cell r="D863">
            <v>2012</v>
          </cell>
          <cell r="E863">
            <v>66</v>
          </cell>
        </row>
        <row r="864">
          <cell r="B864">
            <v>2530</v>
          </cell>
          <cell r="C864" t="str">
            <v>2530IMM</v>
          </cell>
          <cell r="D864">
            <v>2012</v>
          </cell>
          <cell r="E864">
            <v>6557.38</v>
          </cell>
        </row>
        <row r="865">
          <cell r="B865">
            <v>2530</v>
          </cell>
          <cell r="C865" t="str">
            <v>2530IMM</v>
          </cell>
          <cell r="D865">
            <v>2012</v>
          </cell>
          <cell r="E865">
            <v>617.4</v>
          </cell>
        </row>
        <row r="866">
          <cell r="B866">
            <v>2530</v>
          </cell>
          <cell r="C866" t="str">
            <v>2530IMM</v>
          </cell>
          <cell r="D866">
            <v>2012</v>
          </cell>
          <cell r="E866">
            <v>129.44</v>
          </cell>
        </row>
        <row r="867">
          <cell r="B867">
            <v>2530</v>
          </cell>
          <cell r="C867" t="str">
            <v>2530IMM</v>
          </cell>
          <cell r="D867">
            <v>2012</v>
          </cell>
          <cell r="E867">
            <v>113.12</v>
          </cell>
        </row>
        <row r="868">
          <cell r="B868">
            <v>2530</v>
          </cell>
          <cell r="C868" t="str">
            <v>2530IMM</v>
          </cell>
          <cell r="D868">
            <v>2012</v>
          </cell>
          <cell r="E868">
            <v>136.72</v>
          </cell>
        </row>
        <row r="869">
          <cell r="B869">
            <v>2530</v>
          </cell>
          <cell r="C869" t="str">
            <v>2530IMM</v>
          </cell>
          <cell r="D869">
            <v>2012</v>
          </cell>
          <cell r="E869">
            <v>74</v>
          </cell>
        </row>
        <row r="870">
          <cell r="B870">
            <v>2530</v>
          </cell>
          <cell r="C870" t="str">
            <v>2530IMM</v>
          </cell>
          <cell r="D870">
            <v>2012</v>
          </cell>
          <cell r="E870">
            <v>129.44</v>
          </cell>
        </row>
        <row r="871">
          <cell r="B871" t="str">
            <v>2530 Total</v>
          </cell>
          <cell r="E871">
            <v>101794.29000000001</v>
          </cell>
        </row>
        <row r="872">
          <cell r="B872">
            <v>2533</v>
          </cell>
          <cell r="C872" t="str">
            <v>2533VAC</v>
          </cell>
          <cell r="D872">
            <v>2012</v>
          </cell>
          <cell r="E872">
            <v>6495.41</v>
          </cell>
        </row>
        <row r="873">
          <cell r="B873">
            <v>2533</v>
          </cell>
          <cell r="C873" t="str">
            <v>2533VAC</v>
          </cell>
          <cell r="D873">
            <v>2012</v>
          </cell>
          <cell r="E873">
            <v>93.58</v>
          </cell>
        </row>
        <row r="874">
          <cell r="B874">
            <v>2533</v>
          </cell>
          <cell r="C874" t="str">
            <v>2533VAC</v>
          </cell>
          <cell r="D874">
            <v>2012</v>
          </cell>
          <cell r="E874">
            <v>287.68</v>
          </cell>
        </row>
        <row r="875">
          <cell r="B875">
            <v>2533</v>
          </cell>
          <cell r="C875" t="str">
            <v>2533VAC</v>
          </cell>
          <cell r="D875">
            <v>2012</v>
          </cell>
          <cell r="E875">
            <v>627.07000000000005</v>
          </cell>
        </row>
        <row r="876">
          <cell r="B876">
            <v>2533</v>
          </cell>
          <cell r="C876" t="str">
            <v>2533VAC</v>
          </cell>
          <cell r="D876">
            <v>2012</v>
          </cell>
          <cell r="E876">
            <v>81.88</v>
          </cell>
        </row>
        <row r="877">
          <cell r="B877">
            <v>2533</v>
          </cell>
          <cell r="C877" t="str">
            <v>2533VAC</v>
          </cell>
          <cell r="D877">
            <v>2012</v>
          </cell>
          <cell r="E877">
            <v>11480.28</v>
          </cell>
        </row>
        <row r="878">
          <cell r="B878">
            <v>2533</v>
          </cell>
          <cell r="C878" t="str">
            <v>2533VAC</v>
          </cell>
          <cell r="D878">
            <v>2012</v>
          </cell>
          <cell r="E878">
            <v>-81.88</v>
          </cell>
        </row>
        <row r="879">
          <cell r="B879">
            <v>2533</v>
          </cell>
          <cell r="C879" t="str">
            <v>2533VAC</v>
          </cell>
          <cell r="D879">
            <v>2012</v>
          </cell>
          <cell r="E879">
            <v>81.88</v>
          </cell>
        </row>
        <row r="880">
          <cell r="B880">
            <v>2533</v>
          </cell>
          <cell r="C880" t="str">
            <v>2533VAC</v>
          </cell>
          <cell r="D880">
            <v>2012</v>
          </cell>
          <cell r="E880">
            <v>5339.4</v>
          </cell>
        </row>
        <row r="881">
          <cell r="B881">
            <v>2533</v>
          </cell>
          <cell r="C881" t="str">
            <v>2533VAC</v>
          </cell>
          <cell r="D881">
            <v>2012</v>
          </cell>
          <cell r="E881">
            <v>336.68</v>
          </cell>
        </row>
        <row r="882">
          <cell r="B882">
            <v>2533</v>
          </cell>
          <cell r="C882" t="str">
            <v>2533VAC</v>
          </cell>
          <cell r="D882">
            <v>2012</v>
          </cell>
          <cell r="E882">
            <v>-5339.4</v>
          </cell>
        </row>
        <row r="883">
          <cell r="B883">
            <v>2533</v>
          </cell>
          <cell r="C883" t="str">
            <v>2533VAC</v>
          </cell>
          <cell r="D883">
            <v>2012</v>
          </cell>
          <cell r="E883">
            <v>5339.4</v>
          </cell>
        </row>
        <row r="884">
          <cell r="B884">
            <v>2533</v>
          </cell>
          <cell r="C884" t="str">
            <v>2533VAC</v>
          </cell>
          <cell r="D884">
            <v>2012</v>
          </cell>
          <cell r="E884">
            <v>5192.08</v>
          </cell>
        </row>
        <row r="885">
          <cell r="B885" t="str">
            <v>2533 Total</v>
          </cell>
          <cell r="E885">
            <v>29934.060000000005</v>
          </cell>
        </row>
        <row r="886">
          <cell r="B886">
            <v>2541</v>
          </cell>
          <cell r="C886" t="str">
            <v>NPC</v>
          </cell>
          <cell r="D886">
            <v>2012</v>
          </cell>
          <cell r="E886">
            <v>3168</v>
          </cell>
        </row>
        <row r="887">
          <cell r="B887">
            <v>2541</v>
          </cell>
          <cell r="C887" t="str">
            <v>NPC</v>
          </cell>
          <cell r="D887">
            <v>2012</v>
          </cell>
          <cell r="E887">
            <v>-3168</v>
          </cell>
        </row>
        <row r="888">
          <cell r="B888" t="str">
            <v>2541 Total</v>
          </cell>
          <cell r="E888">
            <v>0</v>
          </cell>
        </row>
        <row r="889">
          <cell r="B889">
            <v>2542</v>
          </cell>
          <cell r="C889" t="str">
            <v>2542BTC</v>
          </cell>
          <cell r="D889">
            <v>2012</v>
          </cell>
          <cell r="E889">
            <v>4915.45</v>
          </cell>
        </row>
        <row r="890">
          <cell r="B890">
            <v>2542</v>
          </cell>
          <cell r="C890" t="str">
            <v>2542BTC</v>
          </cell>
          <cell r="D890">
            <v>2012</v>
          </cell>
          <cell r="E890">
            <v>38.4</v>
          </cell>
        </row>
        <row r="891">
          <cell r="B891">
            <v>2542</v>
          </cell>
          <cell r="C891" t="str">
            <v>2542BTC</v>
          </cell>
          <cell r="D891">
            <v>2012</v>
          </cell>
          <cell r="E891">
            <v>34.5</v>
          </cell>
        </row>
        <row r="892">
          <cell r="B892">
            <v>2542</v>
          </cell>
          <cell r="C892" t="str">
            <v>2542BTC</v>
          </cell>
          <cell r="D892">
            <v>2012</v>
          </cell>
          <cell r="E892">
            <v>44.79</v>
          </cell>
        </row>
        <row r="893">
          <cell r="B893">
            <v>2542</v>
          </cell>
          <cell r="C893" t="str">
            <v>2542BTC</v>
          </cell>
          <cell r="D893">
            <v>2012</v>
          </cell>
          <cell r="E893">
            <v>45.29</v>
          </cell>
        </row>
        <row r="894">
          <cell r="B894">
            <v>2542</v>
          </cell>
          <cell r="C894" t="str">
            <v>2542BTC</v>
          </cell>
          <cell r="D894">
            <v>2012</v>
          </cell>
          <cell r="E894">
            <v>44.79</v>
          </cell>
        </row>
        <row r="895">
          <cell r="B895">
            <v>2542</v>
          </cell>
          <cell r="C895" t="str">
            <v>2542BTC</v>
          </cell>
          <cell r="D895">
            <v>2012</v>
          </cell>
          <cell r="E895">
            <v>11891.92</v>
          </cell>
        </row>
        <row r="896">
          <cell r="B896">
            <v>2542</v>
          </cell>
          <cell r="C896" t="str">
            <v>2542BTC</v>
          </cell>
          <cell r="D896">
            <v>2012</v>
          </cell>
          <cell r="E896">
            <v>2516.92</v>
          </cell>
        </row>
        <row r="897">
          <cell r="B897">
            <v>2542</v>
          </cell>
          <cell r="C897" t="str">
            <v>2542BTC</v>
          </cell>
          <cell r="D897">
            <v>2012</v>
          </cell>
          <cell r="E897">
            <v>659.8</v>
          </cell>
        </row>
        <row r="898">
          <cell r="B898">
            <v>2542</v>
          </cell>
          <cell r="C898" t="str">
            <v>2542BTC</v>
          </cell>
          <cell r="D898">
            <v>2012</v>
          </cell>
          <cell r="E898">
            <v>66.08</v>
          </cell>
        </row>
        <row r="899">
          <cell r="B899">
            <v>2542</v>
          </cell>
          <cell r="C899" t="str">
            <v>2542BTC</v>
          </cell>
          <cell r="D899">
            <v>2012</v>
          </cell>
          <cell r="E899">
            <v>-4915.45</v>
          </cell>
        </row>
        <row r="900">
          <cell r="B900">
            <v>2542</v>
          </cell>
          <cell r="C900" t="str">
            <v>2542BTC</v>
          </cell>
          <cell r="D900">
            <v>2012</v>
          </cell>
          <cell r="E900">
            <v>4915.45</v>
          </cell>
        </row>
        <row r="901">
          <cell r="B901">
            <v>2542</v>
          </cell>
          <cell r="C901" t="str">
            <v>2542BTC</v>
          </cell>
          <cell r="D901">
            <v>2012</v>
          </cell>
          <cell r="E901">
            <v>-169.37</v>
          </cell>
        </row>
        <row r="902">
          <cell r="B902">
            <v>2542</v>
          </cell>
          <cell r="C902" t="str">
            <v>2542BTC</v>
          </cell>
          <cell r="D902">
            <v>2012</v>
          </cell>
          <cell r="E902">
            <v>169.37</v>
          </cell>
        </row>
        <row r="903">
          <cell r="B903">
            <v>2542</v>
          </cell>
          <cell r="C903" t="str">
            <v>2542BTC</v>
          </cell>
          <cell r="D903">
            <v>2012</v>
          </cell>
          <cell r="E903">
            <v>-38.4</v>
          </cell>
        </row>
        <row r="904">
          <cell r="B904">
            <v>2542</v>
          </cell>
          <cell r="C904" t="str">
            <v>2542BTC</v>
          </cell>
          <cell r="D904">
            <v>2012</v>
          </cell>
          <cell r="E904">
            <v>38.4</v>
          </cell>
        </row>
        <row r="905">
          <cell r="B905">
            <v>2542</v>
          </cell>
          <cell r="C905" t="str">
            <v>2542BTC</v>
          </cell>
          <cell r="D905">
            <v>2012</v>
          </cell>
          <cell r="E905">
            <v>145.71</v>
          </cell>
        </row>
        <row r="906">
          <cell r="B906">
            <v>2542</v>
          </cell>
          <cell r="C906" t="str">
            <v>2542BTC</v>
          </cell>
          <cell r="D906">
            <v>2012</v>
          </cell>
          <cell r="E906">
            <v>804.5</v>
          </cell>
        </row>
        <row r="907">
          <cell r="B907">
            <v>2542</v>
          </cell>
          <cell r="C907" t="str">
            <v>2542BTC</v>
          </cell>
          <cell r="D907">
            <v>2012</v>
          </cell>
          <cell r="E907">
            <v>117.16</v>
          </cell>
        </row>
        <row r="908">
          <cell r="B908">
            <v>2542</v>
          </cell>
          <cell r="C908" t="str">
            <v>2542BTC</v>
          </cell>
          <cell r="D908">
            <v>2012</v>
          </cell>
          <cell r="E908">
            <v>263.05</v>
          </cell>
        </row>
        <row r="909">
          <cell r="B909">
            <v>2542</v>
          </cell>
          <cell r="C909" t="str">
            <v>2542BTC</v>
          </cell>
          <cell r="D909">
            <v>2012</v>
          </cell>
          <cell r="E909">
            <v>65.150000000000006</v>
          </cell>
        </row>
        <row r="910">
          <cell r="B910">
            <v>2542</v>
          </cell>
          <cell r="C910" t="str">
            <v>2542BTC</v>
          </cell>
          <cell r="D910">
            <v>2012</v>
          </cell>
          <cell r="E910">
            <v>149.84</v>
          </cell>
        </row>
        <row r="911">
          <cell r="B911">
            <v>2542</v>
          </cell>
          <cell r="C911" t="str">
            <v>2542BTC</v>
          </cell>
          <cell r="D911">
            <v>2012</v>
          </cell>
          <cell r="E911">
            <v>34.25</v>
          </cell>
        </row>
        <row r="912">
          <cell r="B912">
            <v>2542</v>
          </cell>
          <cell r="C912" t="str">
            <v>2542BTC</v>
          </cell>
          <cell r="D912">
            <v>2012</v>
          </cell>
          <cell r="E912">
            <v>45.04</v>
          </cell>
        </row>
        <row r="913">
          <cell r="B913">
            <v>2542</v>
          </cell>
          <cell r="C913" t="str">
            <v>2542BTC</v>
          </cell>
          <cell r="D913">
            <v>2012</v>
          </cell>
          <cell r="E913">
            <v>1802</v>
          </cell>
        </row>
        <row r="914">
          <cell r="B914">
            <v>2542</v>
          </cell>
          <cell r="C914" t="str">
            <v>2542BTC</v>
          </cell>
          <cell r="D914">
            <v>2012</v>
          </cell>
          <cell r="E914">
            <v>762.24</v>
          </cell>
        </row>
        <row r="915">
          <cell r="B915">
            <v>2542</v>
          </cell>
          <cell r="C915" t="str">
            <v>2542BTC</v>
          </cell>
          <cell r="D915">
            <v>2012</v>
          </cell>
          <cell r="E915">
            <v>159.65</v>
          </cell>
        </row>
        <row r="916">
          <cell r="B916">
            <v>2542</v>
          </cell>
          <cell r="C916" t="str">
            <v>2542BTC</v>
          </cell>
          <cell r="D916">
            <v>2012</v>
          </cell>
          <cell r="E916">
            <v>122.36</v>
          </cell>
        </row>
        <row r="917">
          <cell r="B917">
            <v>2542</v>
          </cell>
          <cell r="C917" t="str">
            <v>2542BTC</v>
          </cell>
          <cell r="D917">
            <v>2012</v>
          </cell>
          <cell r="E917">
            <v>176.73</v>
          </cell>
        </row>
        <row r="918">
          <cell r="B918">
            <v>2542</v>
          </cell>
          <cell r="C918" t="str">
            <v>2542BTC</v>
          </cell>
          <cell r="D918">
            <v>2012</v>
          </cell>
          <cell r="E918">
            <v>69.02</v>
          </cell>
        </row>
        <row r="919">
          <cell r="B919">
            <v>2542</v>
          </cell>
          <cell r="C919" t="str">
            <v>2542BTC</v>
          </cell>
          <cell r="D919">
            <v>2012</v>
          </cell>
          <cell r="E919">
            <v>163.98</v>
          </cell>
        </row>
        <row r="920">
          <cell r="B920">
            <v>2542</v>
          </cell>
          <cell r="C920" t="str">
            <v>2542BTC</v>
          </cell>
          <cell r="D920">
            <v>2012</v>
          </cell>
          <cell r="E920">
            <v>166.17</v>
          </cell>
        </row>
        <row r="921">
          <cell r="B921">
            <v>2542</v>
          </cell>
          <cell r="C921" t="str">
            <v>2542BTC</v>
          </cell>
          <cell r="D921">
            <v>2012</v>
          </cell>
          <cell r="E921">
            <v>219.37</v>
          </cell>
        </row>
        <row r="922">
          <cell r="B922">
            <v>2542</v>
          </cell>
          <cell r="C922" t="str">
            <v>2542BTC</v>
          </cell>
          <cell r="D922">
            <v>2012</v>
          </cell>
          <cell r="E922">
            <v>309.32</v>
          </cell>
        </row>
        <row r="923">
          <cell r="B923">
            <v>2542</v>
          </cell>
          <cell r="C923" t="str">
            <v>2542BTC</v>
          </cell>
          <cell r="D923">
            <v>2012</v>
          </cell>
          <cell r="E923">
            <v>71.900000000000006</v>
          </cell>
        </row>
        <row r="924">
          <cell r="B924">
            <v>2542</v>
          </cell>
          <cell r="C924" t="str">
            <v>2542BTC</v>
          </cell>
          <cell r="D924">
            <v>2012</v>
          </cell>
          <cell r="E924">
            <v>273.66000000000003</v>
          </cell>
        </row>
        <row r="925">
          <cell r="B925">
            <v>2542</v>
          </cell>
          <cell r="C925" t="str">
            <v>2542BTC</v>
          </cell>
          <cell r="D925">
            <v>2012</v>
          </cell>
          <cell r="E925">
            <v>75.03</v>
          </cell>
        </row>
        <row r="926">
          <cell r="B926">
            <v>2542</v>
          </cell>
          <cell r="C926" t="str">
            <v>2542BTC</v>
          </cell>
          <cell r="D926">
            <v>2012</v>
          </cell>
          <cell r="E926">
            <v>175.89</v>
          </cell>
        </row>
        <row r="927">
          <cell r="B927">
            <v>2542</v>
          </cell>
          <cell r="C927" t="str">
            <v>2542BTC</v>
          </cell>
          <cell r="D927">
            <v>2012</v>
          </cell>
          <cell r="E927">
            <v>135.91</v>
          </cell>
        </row>
        <row r="928">
          <cell r="B928">
            <v>2542</v>
          </cell>
          <cell r="C928" t="str">
            <v>2542BTC</v>
          </cell>
          <cell r="D928">
            <v>2012</v>
          </cell>
          <cell r="E928">
            <v>137.02000000000001</v>
          </cell>
        </row>
        <row r="929">
          <cell r="B929">
            <v>2542</v>
          </cell>
          <cell r="C929" t="str">
            <v>2542BTC</v>
          </cell>
          <cell r="D929">
            <v>2012</v>
          </cell>
          <cell r="E929">
            <v>117.7</v>
          </cell>
        </row>
        <row r="930">
          <cell r="B930">
            <v>2542</v>
          </cell>
          <cell r="C930" t="str">
            <v>2542BTC</v>
          </cell>
          <cell r="D930">
            <v>2012</v>
          </cell>
          <cell r="E930">
            <v>24.48</v>
          </cell>
        </row>
        <row r="931">
          <cell r="B931">
            <v>2542</v>
          </cell>
          <cell r="C931" t="str">
            <v>2542BTC</v>
          </cell>
          <cell r="D931">
            <v>2012</v>
          </cell>
          <cell r="E931">
            <v>200.72</v>
          </cell>
        </row>
        <row r="932">
          <cell r="B932">
            <v>2542</v>
          </cell>
          <cell r="C932" t="str">
            <v>2542BTC</v>
          </cell>
          <cell r="D932">
            <v>2012</v>
          </cell>
          <cell r="E932">
            <v>157.72999999999999</v>
          </cell>
        </row>
        <row r="933">
          <cell r="B933">
            <v>2542</v>
          </cell>
          <cell r="C933" t="str">
            <v>2542BTC</v>
          </cell>
          <cell r="D933">
            <v>2012</v>
          </cell>
          <cell r="E933">
            <v>1092</v>
          </cell>
        </row>
        <row r="934">
          <cell r="B934">
            <v>2542</v>
          </cell>
          <cell r="C934" t="str">
            <v>2542BTC</v>
          </cell>
          <cell r="D934">
            <v>2012</v>
          </cell>
          <cell r="E934">
            <v>-1896.5</v>
          </cell>
        </row>
        <row r="935">
          <cell r="B935">
            <v>2542</v>
          </cell>
          <cell r="C935" t="str">
            <v>2542BTC</v>
          </cell>
          <cell r="D935">
            <v>2012</v>
          </cell>
          <cell r="E935">
            <v>1896.5</v>
          </cell>
        </row>
        <row r="936">
          <cell r="B936">
            <v>2542</v>
          </cell>
          <cell r="C936" t="str">
            <v>2542BTC</v>
          </cell>
          <cell r="D936">
            <v>2012</v>
          </cell>
          <cell r="E936">
            <v>-334.46</v>
          </cell>
        </row>
        <row r="937">
          <cell r="B937">
            <v>2542</v>
          </cell>
          <cell r="C937" t="str">
            <v>2542BTC</v>
          </cell>
          <cell r="D937">
            <v>2012</v>
          </cell>
          <cell r="E937">
            <v>334.46</v>
          </cell>
        </row>
        <row r="938">
          <cell r="B938">
            <v>2542</v>
          </cell>
          <cell r="C938" t="str">
            <v>2542BTC</v>
          </cell>
          <cell r="D938">
            <v>2012</v>
          </cell>
          <cell r="E938">
            <v>-309.32</v>
          </cell>
        </row>
        <row r="939">
          <cell r="B939">
            <v>2542</v>
          </cell>
          <cell r="C939" t="str">
            <v>2542BTC</v>
          </cell>
          <cell r="D939">
            <v>2012</v>
          </cell>
          <cell r="E939">
            <v>309.32</v>
          </cell>
        </row>
        <row r="940">
          <cell r="B940">
            <v>2542</v>
          </cell>
          <cell r="C940" t="str">
            <v>2542BTC</v>
          </cell>
          <cell r="D940">
            <v>2012</v>
          </cell>
          <cell r="E940">
            <v>-145.71</v>
          </cell>
        </row>
        <row r="941">
          <cell r="B941">
            <v>2542</v>
          </cell>
          <cell r="C941" t="str">
            <v>2542BTC</v>
          </cell>
          <cell r="D941">
            <v>2012</v>
          </cell>
          <cell r="E941">
            <v>145.71</v>
          </cell>
        </row>
        <row r="942">
          <cell r="B942">
            <v>2542</v>
          </cell>
          <cell r="C942" t="str">
            <v>2542BTC</v>
          </cell>
          <cell r="D942">
            <v>2012</v>
          </cell>
          <cell r="E942">
            <v>228.41</v>
          </cell>
        </row>
        <row r="943">
          <cell r="B943">
            <v>2542</v>
          </cell>
          <cell r="C943" t="str">
            <v>2542BTC</v>
          </cell>
          <cell r="D943">
            <v>2012</v>
          </cell>
          <cell r="E943">
            <v>7.59</v>
          </cell>
        </row>
        <row r="944">
          <cell r="B944">
            <v>2542</v>
          </cell>
          <cell r="C944" t="str">
            <v>2542BTC</v>
          </cell>
          <cell r="D944">
            <v>2012</v>
          </cell>
          <cell r="E944">
            <v>-7.59</v>
          </cell>
        </row>
        <row r="945">
          <cell r="B945">
            <v>2542</v>
          </cell>
          <cell r="C945" t="str">
            <v>2542BTC</v>
          </cell>
          <cell r="D945">
            <v>2012</v>
          </cell>
          <cell r="E945">
            <v>7.59</v>
          </cell>
        </row>
        <row r="946">
          <cell r="B946">
            <v>2542</v>
          </cell>
          <cell r="C946" t="str">
            <v>2542BTC</v>
          </cell>
          <cell r="D946">
            <v>2012</v>
          </cell>
          <cell r="E946">
            <v>-228.41</v>
          </cell>
        </row>
        <row r="947">
          <cell r="B947">
            <v>2542</v>
          </cell>
          <cell r="C947" t="str">
            <v>2542BTC</v>
          </cell>
          <cell r="D947">
            <v>2012</v>
          </cell>
          <cell r="E947">
            <v>228.41</v>
          </cell>
        </row>
        <row r="948">
          <cell r="B948">
            <v>2542</v>
          </cell>
          <cell r="C948" t="str">
            <v>2542BTC</v>
          </cell>
          <cell r="D948">
            <v>2012</v>
          </cell>
          <cell r="E948">
            <v>-887.42</v>
          </cell>
        </row>
        <row r="949">
          <cell r="B949">
            <v>2542</v>
          </cell>
          <cell r="C949" t="str">
            <v>2542BTC</v>
          </cell>
          <cell r="D949">
            <v>2012</v>
          </cell>
          <cell r="E949">
            <v>887.42</v>
          </cell>
        </row>
        <row r="950">
          <cell r="B950">
            <v>2542</v>
          </cell>
          <cell r="C950" t="str">
            <v>2542BTC</v>
          </cell>
          <cell r="D950">
            <v>2012</v>
          </cell>
          <cell r="E950">
            <v>-149.84</v>
          </cell>
        </row>
        <row r="951">
          <cell r="B951">
            <v>2542</v>
          </cell>
          <cell r="C951" t="str">
            <v>2542BTC</v>
          </cell>
          <cell r="D951">
            <v>2012</v>
          </cell>
          <cell r="E951">
            <v>149.84</v>
          </cell>
        </row>
        <row r="952">
          <cell r="B952">
            <v>2542</v>
          </cell>
          <cell r="C952" t="str">
            <v>2542BTC</v>
          </cell>
          <cell r="D952">
            <v>2012</v>
          </cell>
          <cell r="E952">
            <v>-762.24</v>
          </cell>
        </row>
        <row r="953">
          <cell r="B953">
            <v>2542</v>
          </cell>
          <cell r="C953" t="str">
            <v>2542BTC</v>
          </cell>
          <cell r="D953">
            <v>2012</v>
          </cell>
          <cell r="E953">
            <v>762.24</v>
          </cell>
        </row>
        <row r="954">
          <cell r="B954">
            <v>2542</v>
          </cell>
          <cell r="C954" t="str">
            <v>2542BTC</v>
          </cell>
          <cell r="D954">
            <v>2012</v>
          </cell>
          <cell r="E954">
            <v>-79.290000000000006</v>
          </cell>
        </row>
        <row r="955">
          <cell r="B955">
            <v>2542</v>
          </cell>
          <cell r="C955" t="str">
            <v>2542BTC</v>
          </cell>
          <cell r="D955">
            <v>2012</v>
          </cell>
          <cell r="E955">
            <v>79.290000000000006</v>
          </cell>
        </row>
        <row r="956">
          <cell r="B956">
            <v>2542</v>
          </cell>
          <cell r="C956" t="str">
            <v>2542BTC</v>
          </cell>
          <cell r="D956">
            <v>2012</v>
          </cell>
          <cell r="E956">
            <v>-1802</v>
          </cell>
        </row>
        <row r="957">
          <cell r="B957">
            <v>2542</v>
          </cell>
          <cell r="C957" t="str">
            <v>2542BTC</v>
          </cell>
          <cell r="D957">
            <v>2012</v>
          </cell>
          <cell r="E957">
            <v>1802</v>
          </cell>
        </row>
        <row r="958">
          <cell r="B958">
            <v>2542</v>
          </cell>
          <cell r="C958" t="str">
            <v>2542BTC</v>
          </cell>
          <cell r="D958">
            <v>2012</v>
          </cell>
          <cell r="E958">
            <v>-1670.8</v>
          </cell>
        </row>
        <row r="959">
          <cell r="B959">
            <v>2542</v>
          </cell>
          <cell r="C959" t="str">
            <v>2542BTC</v>
          </cell>
          <cell r="D959">
            <v>2012</v>
          </cell>
          <cell r="E959">
            <v>1670.8</v>
          </cell>
        </row>
        <row r="960">
          <cell r="B960">
            <v>2542</v>
          </cell>
          <cell r="C960" t="str">
            <v>2542BTC</v>
          </cell>
          <cell r="D960">
            <v>2012</v>
          </cell>
          <cell r="E960">
            <v>132.34</v>
          </cell>
        </row>
        <row r="961">
          <cell r="B961">
            <v>2542</v>
          </cell>
          <cell r="C961" t="str">
            <v>2542BTC</v>
          </cell>
          <cell r="D961">
            <v>2012</v>
          </cell>
          <cell r="E961">
            <v>35.479999999999997</v>
          </cell>
        </row>
        <row r="962">
          <cell r="B962">
            <v>2542</v>
          </cell>
          <cell r="C962" t="str">
            <v>2542BTC</v>
          </cell>
          <cell r="D962">
            <v>2012</v>
          </cell>
          <cell r="E962">
            <v>258.27</v>
          </cell>
        </row>
        <row r="963">
          <cell r="B963">
            <v>2542</v>
          </cell>
          <cell r="C963" t="str">
            <v>2542BTC</v>
          </cell>
          <cell r="D963">
            <v>2012</v>
          </cell>
          <cell r="E963">
            <v>34.25</v>
          </cell>
        </row>
        <row r="964">
          <cell r="B964">
            <v>2542</v>
          </cell>
          <cell r="C964" t="str">
            <v>2542BTC</v>
          </cell>
          <cell r="D964">
            <v>2012</v>
          </cell>
          <cell r="E964">
            <v>40</v>
          </cell>
        </row>
        <row r="965">
          <cell r="B965">
            <v>2542</v>
          </cell>
          <cell r="C965" t="str">
            <v>2542BTC</v>
          </cell>
          <cell r="D965">
            <v>2012</v>
          </cell>
          <cell r="E965">
            <v>7.44</v>
          </cell>
        </row>
        <row r="966">
          <cell r="B966">
            <v>2542</v>
          </cell>
          <cell r="C966" t="str">
            <v>2542BTC</v>
          </cell>
          <cell r="D966">
            <v>2012</v>
          </cell>
          <cell r="E966">
            <v>1865</v>
          </cell>
        </row>
        <row r="967">
          <cell r="B967">
            <v>2542</v>
          </cell>
          <cell r="C967" t="str">
            <v>2542BTC</v>
          </cell>
          <cell r="D967">
            <v>2012</v>
          </cell>
          <cell r="E967">
            <v>15119.37</v>
          </cell>
        </row>
        <row r="968">
          <cell r="B968">
            <v>2542</v>
          </cell>
          <cell r="C968" t="str">
            <v>2542BTC</v>
          </cell>
          <cell r="D968">
            <v>2012</v>
          </cell>
          <cell r="E968">
            <v>691.45</v>
          </cell>
        </row>
        <row r="969">
          <cell r="B969">
            <v>2542</v>
          </cell>
          <cell r="C969" t="str">
            <v>2542BTC</v>
          </cell>
          <cell r="D969">
            <v>2012</v>
          </cell>
          <cell r="E969">
            <v>400</v>
          </cell>
        </row>
        <row r="970">
          <cell r="B970">
            <v>2542</v>
          </cell>
          <cell r="C970" t="str">
            <v>2542BTC</v>
          </cell>
          <cell r="D970">
            <v>2012</v>
          </cell>
          <cell r="E970">
            <v>1516.5</v>
          </cell>
        </row>
        <row r="971">
          <cell r="B971">
            <v>2542</v>
          </cell>
          <cell r="C971" t="str">
            <v>2542BTC</v>
          </cell>
          <cell r="D971">
            <v>2012</v>
          </cell>
          <cell r="E971">
            <v>34.25</v>
          </cell>
        </row>
        <row r="972">
          <cell r="B972">
            <v>2542</v>
          </cell>
          <cell r="C972" t="str">
            <v>2542BTC</v>
          </cell>
          <cell r="D972">
            <v>2012</v>
          </cell>
          <cell r="E972">
            <v>128.12</v>
          </cell>
        </row>
        <row r="973">
          <cell r="B973">
            <v>2542</v>
          </cell>
          <cell r="C973" t="str">
            <v>2542BTC</v>
          </cell>
          <cell r="D973">
            <v>2012</v>
          </cell>
          <cell r="E973">
            <v>110.32</v>
          </cell>
        </row>
        <row r="974">
          <cell r="B974">
            <v>2542</v>
          </cell>
          <cell r="C974" t="str">
            <v>2542BTC</v>
          </cell>
          <cell r="D974">
            <v>2012</v>
          </cell>
          <cell r="E974">
            <v>201.22</v>
          </cell>
        </row>
        <row r="975">
          <cell r="B975">
            <v>2542</v>
          </cell>
          <cell r="C975" t="str">
            <v>2542BTC</v>
          </cell>
          <cell r="D975">
            <v>2012</v>
          </cell>
          <cell r="E975">
            <v>98</v>
          </cell>
        </row>
        <row r="976">
          <cell r="B976">
            <v>2542</v>
          </cell>
          <cell r="C976" t="str">
            <v>2542BTC</v>
          </cell>
          <cell r="D976">
            <v>2012</v>
          </cell>
          <cell r="E976">
            <v>-40</v>
          </cell>
        </row>
        <row r="977">
          <cell r="B977">
            <v>2542</v>
          </cell>
          <cell r="C977" t="str">
            <v>2542BTC</v>
          </cell>
          <cell r="D977">
            <v>2012</v>
          </cell>
          <cell r="E977">
            <v>40</v>
          </cell>
        </row>
        <row r="978">
          <cell r="B978">
            <v>2542</v>
          </cell>
          <cell r="C978" t="str">
            <v>2542BTC</v>
          </cell>
          <cell r="D978">
            <v>2012</v>
          </cell>
          <cell r="E978">
            <v>-400</v>
          </cell>
        </row>
        <row r="979">
          <cell r="B979">
            <v>2542</v>
          </cell>
          <cell r="C979" t="str">
            <v>2542BTC</v>
          </cell>
          <cell r="D979">
            <v>2012</v>
          </cell>
          <cell r="E979">
            <v>400</v>
          </cell>
        </row>
        <row r="980">
          <cell r="B980">
            <v>2542</v>
          </cell>
          <cell r="C980" t="str">
            <v>2542BTC</v>
          </cell>
          <cell r="D980">
            <v>2012</v>
          </cell>
          <cell r="E980">
            <v>-128.12</v>
          </cell>
        </row>
        <row r="981">
          <cell r="B981">
            <v>2542</v>
          </cell>
          <cell r="C981" t="str">
            <v>2542BTC</v>
          </cell>
          <cell r="D981">
            <v>2012</v>
          </cell>
          <cell r="E981">
            <v>128.12</v>
          </cell>
        </row>
        <row r="982">
          <cell r="B982">
            <v>2542</v>
          </cell>
          <cell r="C982" t="str">
            <v>2542BTC</v>
          </cell>
          <cell r="D982">
            <v>2012</v>
          </cell>
          <cell r="E982">
            <v>-1865</v>
          </cell>
        </row>
        <row r="983">
          <cell r="B983">
            <v>2542</v>
          </cell>
          <cell r="C983" t="str">
            <v>2542BTC</v>
          </cell>
          <cell r="D983">
            <v>2012</v>
          </cell>
          <cell r="E983">
            <v>1865</v>
          </cell>
        </row>
        <row r="984">
          <cell r="B984">
            <v>2542</v>
          </cell>
          <cell r="C984" t="str">
            <v>2542BTC</v>
          </cell>
          <cell r="D984">
            <v>2012</v>
          </cell>
          <cell r="E984">
            <v>-110.32</v>
          </cell>
        </row>
        <row r="985">
          <cell r="B985">
            <v>2542</v>
          </cell>
          <cell r="C985" t="str">
            <v>2542BTC</v>
          </cell>
          <cell r="D985">
            <v>2012</v>
          </cell>
          <cell r="E985">
            <v>110.32</v>
          </cell>
        </row>
        <row r="986">
          <cell r="B986">
            <v>2542</v>
          </cell>
          <cell r="C986" t="str">
            <v>2542BTC</v>
          </cell>
          <cell r="D986">
            <v>2012</v>
          </cell>
          <cell r="E986">
            <v>43.17</v>
          </cell>
        </row>
        <row r="987">
          <cell r="B987">
            <v>2542</v>
          </cell>
          <cell r="C987" t="str">
            <v>2542BTC</v>
          </cell>
          <cell r="D987">
            <v>2012</v>
          </cell>
          <cell r="E987">
            <v>-691.45</v>
          </cell>
        </row>
        <row r="988">
          <cell r="B988">
            <v>2542</v>
          </cell>
          <cell r="C988" t="str">
            <v>2542BTC</v>
          </cell>
          <cell r="D988">
            <v>2012</v>
          </cell>
          <cell r="E988">
            <v>691.45</v>
          </cell>
        </row>
        <row r="989">
          <cell r="B989">
            <v>2542</v>
          </cell>
          <cell r="C989" t="str">
            <v>2542BTC</v>
          </cell>
          <cell r="D989">
            <v>2012</v>
          </cell>
          <cell r="E989">
            <v>-7.44</v>
          </cell>
        </row>
        <row r="990">
          <cell r="B990">
            <v>2542</v>
          </cell>
          <cell r="C990" t="str">
            <v>2542BTC</v>
          </cell>
          <cell r="D990">
            <v>2012</v>
          </cell>
          <cell r="E990">
            <v>7.44</v>
          </cell>
        </row>
        <row r="991">
          <cell r="B991">
            <v>2542</v>
          </cell>
          <cell r="C991" t="str">
            <v>2542BTC</v>
          </cell>
          <cell r="D991">
            <v>2012</v>
          </cell>
          <cell r="E991">
            <v>-1516.5</v>
          </cell>
        </row>
        <row r="992">
          <cell r="B992">
            <v>2542</v>
          </cell>
          <cell r="C992" t="str">
            <v>2542BTC</v>
          </cell>
          <cell r="D992">
            <v>2012</v>
          </cell>
          <cell r="E992">
            <v>1516.5</v>
          </cell>
        </row>
        <row r="993">
          <cell r="B993">
            <v>2542</v>
          </cell>
          <cell r="C993" t="str">
            <v>2542BTC</v>
          </cell>
          <cell r="D993">
            <v>2012</v>
          </cell>
          <cell r="E993">
            <v>-43.17</v>
          </cell>
        </row>
        <row r="994">
          <cell r="B994">
            <v>2542</v>
          </cell>
          <cell r="C994" t="str">
            <v>2542BTC</v>
          </cell>
          <cell r="D994">
            <v>2012</v>
          </cell>
          <cell r="E994">
            <v>43.17</v>
          </cell>
        </row>
        <row r="995">
          <cell r="B995">
            <v>2542</v>
          </cell>
          <cell r="C995" t="str">
            <v>2542BTC</v>
          </cell>
          <cell r="D995">
            <v>2012</v>
          </cell>
          <cell r="E995">
            <v>-390.61</v>
          </cell>
        </row>
        <row r="996">
          <cell r="B996">
            <v>2542</v>
          </cell>
          <cell r="C996" t="str">
            <v>2542BTC</v>
          </cell>
          <cell r="D996">
            <v>2012</v>
          </cell>
          <cell r="E996">
            <v>390.61</v>
          </cell>
        </row>
        <row r="997">
          <cell r="B997">
            <v>2542</v>
          </cell>
          <cell r="C997" t="str">
            <v>2542BTC</v>
          </cell>
          <cell r="D997">
            <v>2012</v>
          </cell>
          <cell r="E997">
            <v>-98</v>
          </cell>
        </row>
        <row r="998">
          <cell r="B998">
            <v>2542</v>
          </cell>
          <cell r="C998" t="str">
            <v>2542BTC</v>
          </cell>
          <cell r="D998">
            <v>2012</v>
          </cell>
          <cell r="E998">
            <v>98</v>
          </cell>
        </row>
        <row r="999">
          <cell r="B999">
            <v>2542</v>
          </cell>
          <cell r="C999" t="str">
            <v>2542BTC</v>
          </cell>
          <cell r="D999">
            <v>2012</v>
          </cell>
          <cell r="E999">
            <v>-68.5</v>
          </cell>
        </row>
        <row r="1000">
          <cell r="B1000">
            <v>2542</v>
          </cell>
          <cell r="C1000" t="str">
            <v>2542BTC</v>
          </cell>
          <cell r="D1000">
            <v>2012</v>
          </cell>
          <cell r="E1000">
            <v>68.5</v>
          </cell>
        </row>
        <row r="1001">
          <cell r="B1001">
            <v>2542</v>
          </cell>
          <cell r="C1001" t="str">
            <v>2542BTC</v>
          </cell>
          <cell r="D1001">
            <v>2012</v>
          </cell>
          <cell r="E1001">
            <v>-201.22</v>
          </cell>
        </row>
        <row r="1002">
          <cell r="B1002">
            <v>2542</v>
          </cell>
          <cell r="C1002" t="str">
            <v>2542BTC</v>
          </cell>
          <cell r="D1002">
            <v>2012</v>
          </cell>
          <cell r="E1002">
            <v>201.22</v>
          </cell>
        </row>
        <row r="1003">
          <cell r="B1003">
            <v>2542</v>
          </cell>
          <cell r="C1003" t="str">
            <v>2542BTC</v>
          </cell>
          <cell r="D1003">
            <v>2012</v>
          </cell>
          <cell r="E1003">
            <v>-35.479999999999997</v>
          </cell>
        </row>
        <row r="1004">
          <cell r="B1004">
            <v>2542</v>
          </cell>
          <cell r="C1004" t="str">
            <v>2542BTC</v>
          </cell>
          <cell r="D1004">
            <v>2012</v>
          </cell>
          <cell r="E1004">
            <v>35.479999999999997</v>
          </cell>
        </row>
        <row r="1005">
          <cell r="B1005">
            <v>2542</v>
          </cell>
          <cell r="C1005" t="str">
            <v>2542BTC</v>
          </cell>
          <cell r="D1005">
            <v>2012</v>
          </cell>
          <cell r="E1005">
            <v>11000</v>
          </cell>
        </row>
        <row r="1006">
          <cell r="B1006">
            <v>2542</v>
          </cell>
          <cell r="C1006" t="str">
            <v>2542BTC</v>
          </cell>
          <cell r="D1006">
            <v>2012</v>
          </cell>
          <cell r="E1006">
            <v>108.74</v>
          </cell>
        </row>
        <row r="1007">
          <cell r="B1007">
            <v>2542</v>
          </cell>
          <cell r="C1007" t="str">
            <v>2542BTC</v>
          </cell>
          <cell r="D1007">
            <v>2012</v>
          </cell>
          <cell r="E1007">
            <v>205.8</v>
          </cell>
        </row>
        <row r="1008">
          <cell r="B1008">
            <v>2542</v>
          </cell>
          <cell r="C1008" t="str">
            <v>2542BTC</v>
          </cell>
          <cell r="D1008">
            <v>2012</v>
          </cell>
          <cell r="E1008">
            <v>889.65</v>
          </cell>
        </row>
        <row r="1009">
          <cell r="B1009">
            <v>2542</v>
          </cell>
          <cell r="C1009" t="str">
            <v>2542BTC</v>
          </cell>
          <cell r="D1009">
            <v>2012</v>
          </cell>
          <cell r="E1009">
            <v>535.4</v>
          </cell>
        </row>
        <row r="1010">
          <cell r="B1010">
            <v>2542</v>
          </cell>
          <cell r="C1010" t="str">
            <v>2542BTC</v>
          </cell>
          <cell r="D1010">
            <v>2012</v>
          </cell>
          <cell r="E1010">
            <v>162.22</v>
          </cell>
        </row>
        <row r="1011">
          <cell r="B1011">
            <v>2542</v>
          </cell>
          <cell r="C1011" t="str">
            <v>2542BTC</v>
          </cell>
          <cell r="D1011">
            <v>2012</v>
          </cell>
          <cell r="E1011">
            <v>16.93</v>
          </cell>
        </row>
        <row r="1012">
          <cell r="B1012">
            <v>2542</v>
          </cell>
          <cell r="C1012" t="str">
            <v>2542BTC</v>
          </cell>
          <cell r="D1012">
            <v>2012</v>
          </cell>
          <cell r="E1012">
            <v>-535.4</v>
          </cell>
        </row>
        <row r="1013">
          <cell r="B1013">
            <v>2542</v>
          </cell>
          <cell r="C1013" t="str">
            <v>2542BTC</v>
          </cell>
          <cell r="D1013">
            <v>2012</v>
          </cell>
          <cell r="E1013">
            <v>535.4</v>
          </cell>
        </row>
        <row r="1014">
          <cell r="B1014">
            <v>2542</v>
          </cell>
          <cell r="C1014" t="str">
            <v>2542BTC</v>
          </cell>
          <cell r="D1014">
            <v>2012</v>
          </cell>
          <cell r="E1014">
            <v>-162.22</v>
          </cell>
        </row>
        <row r="1015">
          <cell r="B1015">
            <v>2542</v>
          </cell>
          <cell r="C1015" t="str">
            <v>2542BTC</v>
          </cell>
          <cell r="D1015">
            <v>2012</v>
          </cell>
          <cell r="E1015">
            <v>162.22</v>
          </cell>
        </row>
        <row r="1016">
          <cell r="B1016">
            <v>2542</v>
          </cell>
          <cell r="C1016" t="str">
            <v>2542BTC</v>
          </cell>
          <cell r="D1016">
            <v>2012</v>
          </cell>
          <cell r="E1016">
            <v>-889.65</v>
          </cell>
        </row>
        <row r="1017">
          <cell r="B1017">
            <v>2542</v>
          </cell>
          <cell r="C1017" t="str">
            <v>2542BTC</v>
          </cell>
          <cell r="D1017">
            <v>2012</v>
          </cell>
          <cell r="E1017">
            <v>889.65</v>
          </cell>
        </row>
        <row r="1018">
          <cell r="B1018">
            <v>2542</v>
          </cell>
          <cell r="C1018" t="str">
            <v>2542BTC</v>
          </cell>
          <cell r="D1018">
            <v>2012</v>
          </cell>
          <cell r="E1018">
            <v>-11000</v>
          </cell>
        </row>
        <row r="1019">
          <cell r="B1019">
            <v>2542</v>
          </cell>
          <cell r="C1019" t="str">
            <v>2542BTC</v>
          </cell>
          <cell r="D1019">
            <v>2012</v>
          </cell>
          <cell r="E1019">
            <v>11000</v>
          </cell>
        </row>
        <row r="1020">
          <cell r="B1020">
            <v>2542</v>
          </cell>
          <cell r="C1020" t="str">
            <v>2542BTC</v>
          </cell>
          <cell r="D1020">
            <v>2012</v>
          </cell>
          <cell r="E1020">
            <v>-222.73</v>
          </cell>
        </row>
        <row r="1021">
          <cell r="B1021">
            <v>2542</v>
          </cell>
          <cell r="C1021" t="str">
            <v>2542BTC</v>
          </cell>
          <cell r="D1021">
            <v>2012</v>
          </cell>
          <cell r="E1021">
            <v>222.73</v>
          </cell>
        </row>
        <row r="1022">
          <cell r="B1022">
            <v>2542</v>
          </cell>
          <cell r="C1022" t="str">
            <v>2542BTC</v>
          </cell>
          <cell r="D1022">
            <v>2012</v>
          </cell>
          <cell r="E1022">
            <v>9436.2900000000009</v>
          </cell>
        </row>
        <row r="1023">
          <cell r="B1023">
            <v>2542</v>
          </cell>
          <cell r="C1023" t="str">
            <v>2542BTC</v>
          </cell>
          <cell r="D1023">
            <v>2012</v>
          </cell>
          <cell r="E1023">
            <v>3342.63</v>
          </cell>
        </row>
        <row r="1024">
          <cell r="B1024">
            <v>2542</v>
          </cell>
          <cell r="C1024" t="str">
            <v>2542BTC</v>
          </cell>
          <cell r="D1024">
            <v>2012</v>
          </cell>
          <cell r="E1024">
            <v>67.8</v>
          </cell>
        </row>
        <row r="1025">
          <cell r="B1025">
            <v>2542</v>
          </cell>
          <cell r="C1025" t="str">
            <v>2542BTC</v>
          </cell>
          <cell r="D1025">
            <v>2012</v>
          </cell>
          <cell r="E1025">
            <v>272</v>
          </cell>
        </row>
        <row r="1026">
          <cell r="B1026">
            <v>2542</v>
          </cell>
          <cell r="C1026" t="str">
            <v>2542BTC</v>
          </cell>
          <cell r="D1026">
            <v>2012</v>
          </cell>
          <cell r="E1026">
            <v>34.25</v>
          </cell>
        </row>
        <row r="1027">
          <cell r="B1027" t="str">
            <v>2542 Total</v>
          </cell>
          <cell r="E1027">
            <v>75318.410000000018</v>
          </cell>
        </row>
        <row r="1028">
          <cell r="B1028">
            <v>2543</v>
          </cell>
          <cell r="C1028" t="str">
            <v>2542BTC</v>
          </cell>
          <cell r="D1028">
            <v>2012</v>
          </cell>
          <cell r="E1028">
            <v>1655.47</v>
          </cell>
        </row>
        <row r="1029">
          <cell r="B1029">
            <v>2543</v>
          </cell>
          <cell r="C1029" t="str">
            <v>2543BTB</v>
          </cell>
          <cell r="D1029">
            <v>2012</v>
          </cell>
          <cell r="E1029">
            <v>15136.56</v>
          </cell>
        </row>
        <row r="1030">
          <cell r="B1030">
            <v>2543</v>
          </cell>
          <cell r="C1030" t="str">
            <v>2542BTC</v>
          </cell>
          <cell r="D1030">
            <v>2012</v>
          </cell>
          <cell r="E1030">
            <v>6.77</v>
          </cell>
        </row>
        <row r="1031">
          <cell r="B1031">
            <v>2543</v>
          </cell>
          <cell r="C1031" t="str">
            <v>2543BTB</v>
          </cell>
          <cell r="D1031">
            <v>2012</v>
          </cell>
          <cell r="E1031">
            <v>-99867.54</v>
          </cell>
        </row>
        <row r="1032">
          <cell r="B1032">
            <v>2543</v>
          </cell>
          <cell r="C1032" t="str">
            <v>2543BTB</v>
          </cell>
          <cell r="D1032">
            <v>2012</v>
          </cell>
          <cell r="E1032">
            <v>99867.54</v>
          </cell>
        </row>
        <row r="1033">
          <cell r="B1033">
            <v>2543</v>
          </cell>
          <cell r="C1033" t="str">
            <v>2543BTB</v>
          </cell>
          <cell r="D1033">
            <v>2012</v>
          </cell>
          <cell r="E1033">
            <v>1402.91</v>
          </cell>
        </row>
        <row r="1034">
          <cell r="B1034">
            <v>2543</v>
          </cell>
          <cell r="D1034">
            <v>2012</v>
          </cell>
          <cell r="E1034">
            <v>-1.1100000000000001</v>
          </cell>
        </row>
        <row r="1035">
          <cell r="B1035">
            <v>2543</v>
          </cell>
          <cell r="C1035" t="str">
            <v>2543BTB</v>
          </cell>
          <cell r="D1035">
            <v>2012</v>
          </cell>
          <cell r="E1035">
            <v>433</v>
          </cell>
        </row>
        <row r="1036">
          <cell r="B1036">
            <v>2543</v>
          </cell>
          <cell r="C1036" t="str">
            <v>2543BTB</v>
          </cell>
          <cell r="D1036">
            <v>2012</v>
          </cell>
          <cell r="E1036">
            <v>292.39999999999998</v>
          </cell>
        </row>
        <row r="1037">
          <cell r="B1037">
            <v>2543</v>
          </cell>
          <cell r="C1037" t="str">
            <v>2543BTB</v>
          </cell>
          <cell r="D1037">
            <v>2012</v>
          </cell>
          <cell r="E1037">
            <v>257.95</v>
          </cell>
        </row>
        <row r="1038">
          <cell r="B1038">
            <v>2543</v>
          </cell>
          <cell r="C1038" t="str">
            <v>2543BTB</v>
          </cell>
          <cell r="D1038">
            <v>2012</v>
          </cell>
          <cell r="E1038">
            <v>89.32</v>
          </cell>
        </row>
        <row r="1039">
          <cell r="B1039">
            <v>2543</v>
          </cell>
          <cell r="C1039" t="str">
            <v>2543BTB</v>
          </cell>
          <cell r="D1039">
            <v>2012</v>
          </cell>
          <cell r="E1039">
            <v>246.4</v>
          </cell>
        </row>
        <row r="1040">
          <cell r="B1040">
            <v>2543</v>
          </cell>
          <cell r="C1040" t="str">
            <v>2543BTB</v>
          </cell>
          <cell r="D1040">
            <v>2012</v>
          </cell>
          <cell r="E1040">
            <v>1504.05</v>
          </cell>
        </row>
        <row r="1041">
          <cell r="B1041">
            <v>2543</v>
          </cell>
          <cell r="C1041" t="str">
            <v>2543BTB</v>
          </cell>
          <cell r="D1041">
            <v>2012</v>
          </cell>
          <cell r="E1041">
            <v>488.55</v>
          </cell>
        </row>
        <row r="1042">
          <cell r="B1042">
            <v>2543</v>
          </cell>
          <cell r="C1042" t="str">
            <v>2543BTB</v>
          </cell>
          <cell r="D1042">
            <v>2012</v>
          </cell>
          <cell r="E1042">
            <v>40</v>
          </cell>
        </row>
        <row r="1043">
          <cell r="B1043">
            <v>2543</v>
          </cell>
          <cell r="C1043" t="str">
            <v>2543BTB</v>
          </cell>
          <cell r="D1043">
            <v>2012</v>
          </cell>
          <cell r="E1043">
            <v>40</v>
          </cell>
        </row>
        <row r="1044">
          <cell r="B1044">
            <v>2543</v>
          </cell>
          <cell r="C1044" t="str">
            <v>2543BTB</v>
          </cell>
          <cell r="D1044">
            <v>2012</v>
          </cell>
          <cell r="E1044">
            <v>240</v>
          </cell>
        </row>
        <row r="1045">
          <cell r="B1045">
            <v>2543</v>
          </cell>
          <cell r="C1045" t="str">
            <v>2543BTB</v>
          </cell>
          <cell r="D1045">
            <v>2012</v>
          </cell>
          <cell r="E1045">
            <v>281.2</v>
          </cell>
        </row>
        <row r="1046">
          <cell r="B1046">
            <v>2543</v>
          </cell>
          <cell r="C1046" t="str">
            <v>2543BTB</v>
          </cell>
          <cell r="D1046">
            <v>2012</v>
          </cell>
          <cell r="E1046">
            <v>484.83</v>
          </cell>
        </row>
        <row r="1047">
          <cell r="B1047">
            <v>2543</v>
          </cell>
          <cell r="C1047" t="str">
            <v>2543BTB</v>
          </cell>
          <cell r="D1047">
            <v>2012</v>
          </cell>
          <cell r="E1047">
            <v>-89.32</v>
          </cell>
        </row>
        <row r="1048">
          <cell r="B1048">
            <v>2543</v>
          </cell>
          <cell r="C1048" t="str">
            <v>2543BTB</v>
          </cell>
          <cell r="D1048">
            <v>2012</v>
          </cell>
          <cell r="E1048">
            <v>89.32</v>
          </cell>
        </row>
        <row r="1049">
          <cell r="B1049">
            <v>2543</v>
          </cell>
          <cell r="C1049" t="str">
            <v>2543BTB</v>
          </cell>
          <cell r="D1049">
            <v>2012</v>
          </cell>
          <cell r="E1049">
            <v>-320</v>
          </cell>
        </row>
        <row r="1050">
          <cell r="B1050">
            <v>2543</v>
          </cell>
          <cell r="C1050" t="str">
            <v>2543BTB</v>
          </cell>
          <cell r="D1050">
            <v>2012</v>
          </cell>
          <cell r="E1050">
            <v>320</v>
          </cell>
        </row>
        <row r="1051">
          <cell r="B1051">
            <v>2543</v>
          </cell>
          <cell r="C1051" t="str">
            <v>2543BTB</v>
          </cell>
          <cell r="D1051">
            <v>2012</v>
          </cell>
          <cell r="E1051">
            <v>-246.4</v>
          </cell>
        </row>
        <row r="1052">
          <cell r="B1052">
            <v>2543</v>
          </cell>
          <cell r="C1052" t="str">
            <v>2543BTB</v>
          </cell>
          <cell r="D1052">
            <v>2012</v>
          </cell>
          <cell r="E1052">
            <v>246.4</v>
          </cell>
        </row>
        <row r="1053">
          <cell r="B1053">
            <v>2543</v>
          </cell>
          <cell r="C1053" t="str">
            <v>2543BTB</v>
          </cell>
          <cell r="D1053">
            <v>2012</v>
          </cell>
          <cell r="E1053">
            <v>-725.4</v>
          </cell>
        </row>
        <row r="1054">
          <cell r="B1054">
            <v>2543</v>
          </cell>
          <cell r="C1054" t="str">
            <v>2543BTB</v>
          </cell>
          <cell r="D1054">
            <v>2012</v>
          </cell>
          <cell r="E1054">
            <v>725.4</v>
          </cell>
        </row>
        <row r="1055">
          <cell r="B1055">
            <v>2543</v>
          </cell>
          <cell r="C1055" t="str">
            <v>2543BTB</v>
          </cell>
          <cell r="D1055">
            <v>2012</v>
          </cell>
          <cell r="E1055">
            <v>369.2</v>
          </cell>
        </row>
        <row r="1056">
          <cell r="B1056">
            <v>2543</v>
          </cell>
          <cell r="C1056" t="str">
            <v>2543BTB</v>
          </cell>
          <cell r="D1056">
            <v>2012</v>
          </cell>
          <cell r="E1056">
            <v>358.39</v>
          </cell>
        </row>
        <row r="1057">
          <cell r="B1057">
            <v>2543</v>
          </cell>
          <cell r="C1057" t="str">
            <v>2543BTB</v>
          </cell>
          <cell r="D1057">
            <v>2012</v>
          </cell>
          <cell r="E1057">
            <v>16293.66</v>
          </cell>
        </row>
        <row r="1058">
          <cell r="B1058">
            <v>2543</v>
          </cell>
          <cell r="C1058" t="str">
            <v>2543BTB</v>
          </cell>
          <cell r="D1058">
            <v>2012</v>
          </cell>
          <cell r="E1058">
            <v>1341.35</v>
          </cell>
        </row>
        <row r="1059">
          <cell r="B1059">
            <v>2543</v>
          </cell>
          <cell r="C1059" t="str">
            <v>2543BTB</v>
          </cell>
          <cell r="D1059">
            <v>2012</v>
          </cell>
          <cell r="E1059">
            <v>1346.32</v>
          </cell>
        </row>
        <row r="1060">
          <cell r="B1060">
            <v>2543</v>
          </cell>
          <cell r="C1060" t="str">
            <v>2543BTB</v>
          </cell>
          <cell r="D1060">
            <v>2012</v>
          </cell>
          <cell r="E1060">
            <v>125.08</v>
          </cell>
        </row>
        <row r="1061">
          <cell r="B1061">
            <v>2543</v>
          </cell>
          <cell r="C1061" t="str">
            <v>2543BTB</v>
          </cell>
          <cell r="D1061">
            <v>2012</v>
          </cell>
          <cell r="E1061">
            <v>179.08</v>
          </cell>
        </row>
        <row r="1062">
          <cell r="B1062">
            <v>2543</v>
          </cell>
          <cell r="C1062" t="str">
            <v>2543BTB</v>
          </cell>
          <cell r="D1062">
            <v>2012</v>
          </cell>
          <cell r="E1062">
            <v>387.39</v>
          </cell>
        </row>
        <row r="1063">
          <cell r="B1063">
            <v>2543</v>
          </cell>
          <cell r="C1063" t="str">
            <v>2543BTB</v>
          </cell>
          <cell r="D1063">
            <v>2012</v>
          </cell>
          <cell r="E1063">
            <v>-179.08</v>
          </cell>
        </row>
        <row r="1064">
          <cell r="B1064">
            <v>2543</v>
          </cell>
          <cell r="C1064" t="str">
            <v>2543BTB</v>
          </cell>
          <cell r="D1064">
            <v>2012</v>
          </cell>
          <cell r="E1064">
            <v>179.08</v>
          </cell>
        </row>
        <row r="1065">
          <cell r="B1065">
            <v>2543</v>
          </cell>
          <cell r="C1065" t="str">
            <v>2543BTB</v>
          </cell>
          <cell r="D1065">
            <v>2012</v>
          </cell>
          <cell r="E1065">
            <v>-9</v>
          </cell>
        </row>
        <row r="1066">
          <cell r="B1066">
            <v>2543</v>
          </cell>
          <cell r="C1066" t="str">
            <v>2543BTB</v>
          </cell>
          <cell r="D1066">
            <v>2012</v>
          </cell>
          <cell r="E1066">
            <v>9</v>
          </cell>
        </row>
        <row r="1067">
          <cell r="B1067">
            <v>2543</v>
          </cell>
          <cell r="C1067" t="str">
            <v>2543BTB</v>
          </cell>
          <cell r="D1067">
            <v>2012</v>
          </cell>
          <cell r="E1067">
            <v>-745.78</v>
          </cell>
        </row>
        <row r="1068">
          <cell r="B1068">
            <v>2543</v>
          </cell>
          <cell r="C1068" t="str">
            <v>2543BTB</v>
          </cell>
          <cell r="D1068">
            <v>2012</v>
          </cell>
          <cell r="E1068">
            <v>745.78</v>
          </cell>
        </row>
        <row r="1069">
          <cell r="B1069">
            <v>2543</v>
          </cell>
          <cell r="C1069" t="str">
            <v>2543BTB</v>
          </cell>
          <cell r="D1069">
            <v>2012</v>
          </cell>
          <cell r="E1069">
            <v>9</v>
          </cell>
        </row>
        <row r="1070">
          <cell r="B1070">
            <v>2543</v>
          </cell>
          <cell r="C1070" t="str">
            <v>2543BTB</v>
          </cell>
          <cell r="D1070">
            <v>2012</v>
          </cell>
          <cell r="E1070">
            <v>-125.08</v>
          </cell>
        </row>
        <row r="1071">
          <cell r="B1071">
            <v>2543</v>
          </cell>
          <cell r="C1071" t="str">
            <v>2543BTB</v>
          </cell>
          <cell r="D1071">
            <v>2012</v>
          </cell>
          <cell r="E1071">
            <v>125.08</v>
          </cell>
        </row>
        <row r="1072">
          <cell r="B1072">
            <v>2543</v>
          </cell>
          <cell r="C1072" t="str">
            <v>2542BTC</v>
          </cell>
          <cell r="D1072">
            <v>2012</v>
          </cell>
          <cell r="E1072">
            <v>-1655.47</v>
          </cell>
        </row>
        <row r="1073">
          <cell r="B1073">
            <v>2543</v>
          </cell>
          <cell r="C1073" t="str">
            <v>2543BTB</v>
          </cell>
          <cell r="D1073">
            <v>2012</v>
          </cell>
          <cell r="E1073">
            <v>1655.47</v>
          </cell>
        </row>
        <row r="1074">
          <cell r="B1074">
            <v>2543</v>
          </cell>
          <cell r="C1074" t="str">
            <v>2543BTB</v>
          </cell>
          <cell r="D1074">
            <v>2012</v>
          </cell>
          <cell r="E1074">
            <v>137.88</v>
          </cell>
        </row>
        <row r="1075">
          <cell r="B1075">
            <v>2543</v>
          </cell>
          <cell r="C1075" t="str">
            <v>2543BTB</v>
          </cell>
          <cell r="D1075">
            <v>2012</v>
          </cell>
          <cell r="E1075">
            <v>206.8</v>
          </cell>
        </row>
        <row r="1076">
          <cell r="B1076">
            <v>2543</v>
          </cell>
          <cell r="C1076" t="str">
            <v>2543BTB</v>
          </cell>
          <cell r="D1076">
            <v>2012</v>
          </cell>
          <cell r="E1076">
            <v>-132.21</v>
          </cell>
        </row>
        <row r="1077">
          <cell r="B1077">
            <v>2543</v>
          </cell>
          <cell r="C1077" t="str">
            <v>2543BTB</v>
          </cell>
          <cell r="D1077">
            <v>2012</v>
          </cell>
          <cell r="E1077">
            <v>899.94</v>
          </cell>
        </row>
        <row r="1078">
          <cell r="B1078">
            <v>2543</v>
          </cell>
          <cell r="C1078" t="str">
            <v>2543BTB</v>
          </cell>
          <cell r="D1078">
            <v>2012</v>
          </cell>
          <cell r="E1078">
            <v>-206.8</v>
          </cell>
        </row>
        <row r="1079">
          <cell r="B1079">
            <v>2543</v>
          </cell>
          <cell r="C1079" t="str">
            <v>2543BTB</v>
          </cell>
          <cell r="D1079">
            <v>2012</v>
          </cell>
          <cell r="E1079">
            <v>206.8</v>
          </cell>
        </row>
        <row r="1080">
          <cell r="B1080">
            <v>2543</v>
          </cell>
          <cell r="C1080" t="str">
            <v>2543BTB</v>
          </cell>
          <cell r="D1080">
            <v>2012</v>
          </cell>
          <cell r="E1080">
            <v>-385</v>
          </cell>
        </row>
        <row r="1081">
          <cell r="B1081">
            <v>2543</v>
          </cell>
          <cell r="C1081" t="str">
            <v>2543BTB</v>
          </cell>
          <cell r="D1081">
            <v>2012</v>
          </cell>
          <cell r="E1081">
            <v>385</v>
          </cell>
        </row>
        <row r="1082">
          <cell r="B1082">
            <v>2543</v>
          </cell>
          <cell r="C1082" t="str">
            <v>2543BTB</v>
          </cell>
          <cell r="D1082">
            <v>2012</v>
          </cell>
          <cell r="E1082">
            <v>231</v>
          </cell>
        </row>
        <row r="1083">
          <cell r="B1083">
            <v>2543</v>
          </cell>
          <cell r="C1083" t="str">
            <v>2543BTB</v>
          </cell>
          <cell r="D1083">
            <v>2012</v>
          </cell>
          <cell r="E1083">
            <v>154</v>
          </cell>
        </row>
        <row r="1084">
          <cell r="B1084">
            <v>2543</v>
          </cell>
          <cell r="C1084" t="str">
            <v>2543BTB</v>
          </cell>
          <cell r="D1084">
            <v>2012</v>
          </cell>
          <cell r="E1084">
            <v>-137.88</v>
          </cell>
        </row>
        <row r="1085">
          <cell r="B1085">
            <v>2543</v>
          </cell>
          <cell r="C1085" t="str">
            <v>2543BTB</v>
          </cell>
          <cell r="D1085">
            <v>2012</v>
          </cell>
          <cell r="E1085">
            <v>137.88</v>
          </cell>
        </row>
        <row r="1086">
          <cell r="B1086">
            <v>2543</v>
          </cell>
          <cell r="C1086" t="str">
            <v>2543BTB</v>
          </cell>
          <cell r="D1086">
            <v>2012</v>
          </cell>
          <cell r="E1086">
            <v>16045.22</v>
          </cell>
        </row>
        <row r="1087">
          <cell r="B1087">
            <v>2543</v>
          </cell>
          <cell r="C1087" t="str">
            <v>2543BTB</v>
          </cell>
          <cell r="D1087">
            <v>2012</v>
          </cell>
          <cell r="E1087">
            <v>517</v>
          </cell>
        </row>
        <row r="1088">
          <cell r="B1088">
            <v>2543</v>
          </cell>
          <cell r="C1088" t="str">
            <v>2543BTB</v>
          </cell>
          <cell r="D1088">
            <v>2012</v>
          </cell>
          <cell r="E1088">
            <v>407.28</v>
          </cell>
        </row>
        <row r="1089">
          <cell r="B1089" t="str">
            <v>2543 Total</v>
          </cell>
          <cell r="E1089">
            <v>61474.680000000008</v>
          </cell>
        </row>
        <row r="1090">
          <cell r="B1090">
            <v>2544</v>
          </cell>
          <cell r="C1090" t="str">
            <v>NPC</v>
          </cell>
          <cell r="D1090">
            <v>2012</v>
          </cell>
          <cell r="E1090">
            <v>550</v>
          </cell>
        </row>
        <row r="1091">
          <cell r="B1091">
            <v>2544</v>
          </cell>
          <cell r="C1091" t="str">
            <v>NPC</v>
          </cell>
          <cell r="D1091">
            <v>2012</v>
          </cell>
          <cell r="E1091">
            <v>350</v>
          </cell>
        </row>
        <row r="1092">
          <cell r="B1092">
            <v>2544</v>
          </cell>
          <cell r="C1092" t="str">
            <v>NPC</v>
          </cell>
          <cell r="D1092">
            <v>2012</v>
          </cell>
          <cell r="E1092">
            <v>6933.31</v>
          </cell>
        </row>
        <row r="1093">
          <cell r="B1093">
            <v>2544</v>
          </cell>
          <cell r="C1093" t="str">
            <v>NPC</v>
          </cell>
          <cell r="D1093">
            <v>2012</v>
          </cell>
          <cell r="E1093">
            <v>4702.78</v>
          </cell>
        </row>
        <row r="1094">
          <cell r="B1094">
            <v>2544</v>
          </cell>
          <cell r="C1094" t="str">
            <v>NPC</v>
          </cell>
          <cell r="D1094">
            <v>2012</v>
          </cell>
          <cell r="E1094">
            <v>3712</v>
          </cell>
        </row>
        <row r="1095">
          <cell r="B1095">
            <v>2544</v>
          </cell>
          <cell r="C1095" t="str">
            <v>NPC</v>
          </cell>
          <cell r="D1095">
            <v>2012</v>
          </cell>
          <cell r="E1095">
            <v>-3925</v>
          </cell>
        </row>
        <row r="1096">
          <cell r="B1096">
            <v>2544</v>
          </cell>
          <cell r="C1096" t="str">
            <v>NPC</v>
          </cell>
          <cell r="D1096">
            <v>2012</v>
          </cell>
          <cell r="E1096">
            <v>3925</v>
          </cell>
        </row>
        <row r="1097">
          <cell r="B1097">
            <v>2544</v>
          </cell>
          <cell r="C1097" t="str">
            <v>NPC</v>
          </cell>
          <cell r="D1097">
            <v>2012</v>
          </cell>
          <cell r="E1097">
            <v>-3712</v>
          </cell>
        </row>
        <row r="1098">
          <cell r="B1098">
            <v>2544</v>
          </cell>
          <cell r="C1098" t="str">
            <v>NPC</v>
          </cell>
          <cell r="D1098">
            <v>2012</v>
          </cell>
          <cell r="E1098">
            <v>3712</v>
          </cell>
        </row>
        <row r="1099">
          <cell r="B1099">
            <v>2544</v>
          </cell>
          <cell r="C1099" t="str">
            <v>NPC</v>
          </cell>
          <cell r="D1099">
            <v>2012</v>
          </cell>
          <cell r="E1099">
            <v>-1250</v>
          </cell>
        </row>
        <row r="1100">
          <cell r="B1100">
            <v>2544</v>
          </cell>
          <cell r="C1100" t="str">
            <v>NPC</v>
          </cell>
          <cell r="D1100">
            <v>2012</v>
          </cell>
          <cell r="E1100">
            <v>1250</v>
          </cell>
        </row>
        <row r="1101">
          <cell r="B1101">
            <v>2544</v>
          </cell>
          <cell r="C1101" t="str">
            <v>NPC</v>
          </cell>
          <cell r="D1101">
            <v>2012</v>
          </cell>
          <cell r="E1101">
            <v>-900</v>
          </cell>
        </row>
        <row r="1102">
          <cell r="B1102">
            <v>2544</v>
          </cell>
          <cell r="C1102" t="str">
            <v>NPC</v>
          </cell>
          <cell r="D1102">
            <v>2012</v>
          </cell>
          <cell r="E1102">
            <v>900</v>
          </cell>
        </row>
        <row r="1103">
          <cell r="B1103">
            <v>2544</v>
          </cell>
          <cell r="C1103" t="str">
            <v>NPC</v>
          </cell>
          <cell r="D1103">
            <v>2012</v>
          </cell>
          <cell r="E1103">
            <v>-4702.78</v>
          </cell>
        </row>
        <row r="1104">
          <cell r="B1104">
            <v>2544</v>
          </cell>
          <cell r="C1104" t="str">
            <v>NPC</v>
          </cell>
          <cell r="D1104">
            <v>2012</v>
          </cell>
          <cell r="E1104">
            <v>4702.78</v>
          </cell>
        </row>
        <row r="1105">
          <cell r="B1105">
            <v>2544</v>
          </cell>
          <cell r="C1105" t="str">
            <v>NPC</v>
          </cell>
          <cell r="D1105">
            <v>2012</v>
          </cell>
          <cell r="E1105">
            <v>1250</v>
          </cell>
        </row>
        <row r="1106">
          <cell r="B1106">
            <v>2544</v>
          </cell>
          <cell r="C1106" t="str">
            <v>NPC</v>
          </cell>
          <cell r="D1106">
            <v>2012</v>
          </cell>
          <cell r="E1106">
            <v>525.73</v>
          </cell>
        </row>
        <row r="1107">
          <cell r="B1107">
            <v>2544</v>
          </cell>
          <cell r="C1107" t="str">
            <v>NPC</v>
          </cell>
          <cell r="D1107">
            <v>2012</v>
          </cell>
          <cell r="E1107">
            <v>450</v>
          </cell>
        </row>
        <row r="1108">
          <cell r="B1108">
            <v>2544</v>
          </cell>
          <cell r="C1108" t="str">
            <v>NPC</v>
          </cell>
          <cell r="D1108">
            <v>2012</v>
          </cell>
          <cell r="E1108">
            <v>19101.75</v>
          </cell>
        </row>
        <row r="1109">
          <cell r="B1109">
            <v>2544</v>
          </cell>
          <cell r="C1109" t="str">
            <v>NPC</v>
          </cell>
          <cell r="D1109">
            <v>2012</v>
          </cell>
          <cell r="E1109">
            <v>114.01</v>
          </cell>
        </row>
        <row r="1110">
          <cell r="B1110">
            <v>2544</v>
          </cell>
          <cell r="C1110" t="str">
            <v>NPC</v>
          </cell>
          <cell r="D1110">
            <v>2012</v>
          </cell>
          <cell r="E1110">
            <v>108.03</v>
          </cell>
        </row>
        <row r="1111">
          <cell r="B1111">
            <v>2544</v>
          </cell>
          <cell r="C1111" t="str">
            <v>NPC</v>
          </cell>
          <cell r="D1111">
            <v>2012</v>
          </cell>
          <cell r="E1111">
            <v>113.89</v>
          </cell>
        </row>
        <row r="1112">
          <cell r="B1112">
            <v>2544</v>
          </cell>
          <cell r="C1112" t="str">
            <v>NPC</v>
          </cell>
          <cell r="D1112">
            <v>2012</v>
          </cell>
          <cell r="E1112">
            <v>-450</v>
          </cell>
        </row>
        <row r="1113">
          <cell r="B1113">
            <v>2544</v>
          </cell>
          <cell r="C1113" t="str">
            <v>NPC</v>
          </cell>
          <cell r="D1113">
            <v>2012</v>
          </cell>
          <cell r="E1113">
            <v>450</v>
          </cell>
        </row>
        <row r="1114">
          <cell r="B1114">
            <v>2544</v>
          </cell>
          <cell r="C1114" t="str">
            <v>NPC</v>
          </cell>
          <cell r="D1114">
            <v>2012</v>
          </cell>
          <cell r="E1114">
            <v>-108.03</v>
          </cell>
        </row>
        <row r="1115">
          <cell r="B1115">
            <v>2544</v>
          </cell>
          <cell r="C1115" t="str">
            <v>NPC</v>
          </cell>
          <cell r="D1115">
            <v>2012</v>
          </cell>
          <cell r="E1115">
            <v>108.03</v>
          </cell>
        </row>
        <row r="1116">
          <cell r="B1116">
            <v>2544</v>
          </cell>
          <cell r="C1116" t="str">
            <v>NPC</v>
          </cell>
          <cell r="D1116">
            <v>2012</v>
          </cell>
          <cell r="E1116">
            <v>361</v>
          </cell>
        </row>
        <row r="1117">
          <cell r="B1117">
            <v>2544</v>
          </cell>
          <cell r="C1117" t="str">
            <v>NPC</v>
          </cell>
          <cell r="D1117">
            <v>2012</v>
          </cell>
          <cell r="E1117">
            <v>7918.69</v>
          </cell>
        </row>
        <row r="1118">
          <cell r="B1118">
            <v>2544</v>
          </cell>
          <cell r="C1118" t="str">
            <v>NPC</v>
          </cell>
          <cell r="D1118">
            <v>2012</v>
          </cell>
          <cell r="E1118">
            <v>362.78</v>
          </cell>
        </row>
        <row r="1119">
          <cell r="B1119">
            <v>2544</v>
          </cell>
          <cell r="C1119" t="str">
            <v>NPC</v>
          </cell>
          <cell r="D1119">
            <v>2012</v>
          </cell>
          <cell r="E1119">
            <v>1121.93</v>
          </cell>
        </row>
        <row r="1120">
          <cell r="B1120">
            <v>2544</v>
          </cell>
          <cell r="C1120" t="str">
            <v>NPC</v>
          </cell>
          <cell r="D1120">
            <v>2012</v>
          </cell>
          <cell r="E1120">
            <v>818.75</v>
          </cell>
        </row>
        <row r="1121">
          <cell r="B1121">
            <v>2544</v>
          </cell>
          <cell r="C1121" t="str">
            <v>NPC</v>
          </cell>
          <cell r="D1121">
            <v>2012</v>
          </cell>
          <cell r="E1121">
            <v>450</v>
          </cell>
        </row>
        <row r="1122">
          <cell r="B1122">
            <v>2544</v>
          </cell>
          <cell r="C1122" t="str">
            <v>NPC</v>
          </cell>
          <cell r="D1122">
            <v>2012</v>
          </cell>
          <cell r="E1122">
            <v>-818.75</v>
          </cell>
        </row>
        <row r="1123">
          <cell r="B1123">
            <v>2544</v>
          </cell>
          <cell r="C1123" t="str">
            <v>NPC</v>
          </cell>
          <cell r="D1123">
            <v>2012</v>
          </cell>
          <cell r="E1123">
            <v>818.75</v>
          </cell>
        </row>
        <row r="1124">
          <cell r="B1124">
            <v>2544</v>
          </cell>
          <cell r="C1124" t="str">
            <v>NPC</v>
          </cell>
          <cell r="D1124">
            <v>2012</v>
          </cell>
          <cell r="E1124">
            <v>-900</v>
          </cell>
        </row>
        <row r="1125">
          <cell r="B1125">
            <v>2544</v>
          </cell>
          <cell r="C1125" t="str">
            <v>NPC</v>
          </cell>
          <cell r="D1125">
            <v>2012</v>
          </cell>
          <cell r="E1125">
            <v>900</v>
          </cell>
        </row>
        <row r="1126">
          <cell r="B1126">
            <v>2544</v>
          </cell>
          <cell r="C1126" t="str">
            <v>NPC</v>
          </cell>
          <cell r="D1126">
            <v>2012</v>
          </cell>
          <cell r="E1126">
            <v>450</v>
          </cell>
        </row>
        <row r="1127">
          <cell r="B1127">
            <v>2544</v>
          </cell>
          <cell r="C1127" t="str">
            <v>NPC</v>
          </cell>
          <cell r="D1127">
            <v>2012</v>
          </cell>
          <cell r="E1127">
            <v>518.26</v>
          </cell>
        </row>
        <row r="1128">
          <cell r="B1128">
            <v>2544</v>
          </cell>
          <cell r="C1128" t="str">
            <v>NPC</v>
          </cell>
          <cell r="D1128">
            <v>2012</v>
          </cell>
          <cell r="E1128">
            <v>1000</v>
          </cell>
        </row>
        <row r="1129">
          <cell r="B1129">
            <v>2544</v>
          </cell>
          <cell r="C1129" t="str">
            <v>NPC</v>
          </cell>
          <cell r="D1129">
            <v>2012</v>
          </cell>
          <cell r="E1129">
            <v>-1000</v>
          </cell>
        </row>
        <row r="1130">
          <cell r="B1130">
            <v>2544</v>
          </cell>
          <cell r="C1130" t="str">
            <v>NPC</v>
          </cell>
          <cell r="D1130">
            <v>2012</v>
          </cell>
          <cell r="E1130">
            <v>1000</v>
          </cell>
        </row>
        <row r="1131">
          <cell r="B1131">
            <v>2544</v>
          </cell>
          <cell r="C1131" t="str">
            <v>NPC</v>
          </cell>
          <cell r="D1131">
            <v>2012</v>
          </cell>
          <cell r="E1131">
            <v>625</v>
          </cell>
        </row>
        <row r="1132">
          <cell r="B1132">
            <v>2544</v>
          </cell>
          <cell r="C1132" t="str">
            <v>NPC</v>
          </cell>
          <cell r="D1132">
            <v>2012</v>
          </cell>
          <cell r="E1132">
            <v>6673.23</v>
          </cell>
        </row>
        <row r="1133">
          <cell r="B1133">
            <v>2544</v>
          </cell>
          <cell r="C1133" t="str">
            <v>NPC</v>
          </cell>
          <cell r="D1133">
            <v>2012</v>
          </cell>
          <cell r="E1133">
            <v>3168</v>
          </cell>
        </row>
        <row r="1134">
          <cell r="B1134" t="str">
            <v>2544 Total</v>
          </cell>
          <cell r="E1134">
            <v>61379.14</v>
          </cell>
        </row>
        <row r="1135">
          <cell r="B1135">
            <v>2545</v>
          </cell>
          <cell r="C1135" t="str">
            <v>HPP</v>
          </cell>
          <cell r="D1135">
            <v>2012</v>
          </cell>
          <cell r="E1135">
            <v>7991.36</v>
          </cell>
        </row>
        <row r="1136">
          <cell r="B1136">
            <v>2545</v>
          </cell>
          <cell r="C1136" t="str">
            <v>HPP</v>
          </cell>
          <cell r="D1136">
            <v>2012</v>
          </cell>
          <cell r="E1136">
            <v>35.31</v>
          </cell>
        </row>
        <row r="1137">
          <cell r="B1137">
            <v>2545</v>
          </cell>
          <cell r="C1137" t="str">
            <v>HPP</v>
          </cell>
          <cell r="D1137">
            <v>2012</v>
          </cell>
          <cell r="E1137">
            <v>25692.31</v>
          </cell>
        </row>
        <row r="1138">
          <cell r="B1138">
            <v>2545</v>
          </cell>
          <cell r="C1138" t="str">
            <v>HPP</v>
          </cell>
          <cell r="D1138">
            <v>2012</v>
          </cell>
          <cell r="E1138">
            <v>511.25</v>
          </cell>
        </row>
        <row r="1139">
          <cell r="B1139">
            <v>2545</v>
          </cell>
          <cell r="C1139" t="str">
            <v>HPP</v>
          </cell>
          <cell r="D1139">
            <v>2012</v>
          </cell>
          <cell r="E1139">
            <v>29.92</v>
          </cell>
        </row>
        <row r="1140">
          <cell r="B1140">
            <v>2545</v>
          </cell>
          <cell r="C1140" t="str">
            <v>HPP</v>
          </cell>
          <cell r="D1140">
            <v>2012</v>
          </cell>
          <cell r="E1140">
            <v>234.38</v>
          </cell>
        </row>
        <row r="1141">
          <cell r="B1141">
            <v>2545</v>
          </cell>
          <cell r="C1141" t="str">
            <v>HPP</v>
          </cell>
          <cell r="D1141">
            <v>2012</v>
          </cell>
          <cell r="E1141">
            <v>22277.46</v>
          </cell>
        </row>
        <row r="1142">
          <cell r="B1142">
            <v>2545</v>
          </cell>
          <cell r="C1142" t="str">
            <v>HPP</v>
          </cell>
          <cell r="D1142">
            <v>2012</v>
          </cell>
          <cell r="E1142">
            <v>22852.21</v>
          </cell>
        </row>
        <row r="1143">
          <cell r="B1143">
            <v>2545</v>
          </cell>
          <cell r="C1143" t="str">
            <v>HPP</v>
          </cell>
          <cell r="D1143">
            <v>2012</v>
          </cell>
          <cell r="E1143">
            <v>22253.55</v>
          </cell>
        </row>
        <row r="1144">
          <cell r="B1144">
            <v>2545</v>
          </cell>
          <cell r="C1144" t="str">
            <v>HPP</v>
          </cell>
          <cell r="D1144">
            <v>2012</v>
          </cell>
          <cell r="E1144">
            <v>27.82</v>
          </cell>
        </row>
        <row r="1145">
          <cell r="B1145">
            <v>2545</v>
          </cell>
          <cell r="C1145" t="str">
            <v>HPP</v>
          </cell>
          <cell r="D1145">
            <v>2012</v>
          </cell>
          <cell r="E1145">
            <v>17061.849999999999</v>
          </cell>
        </row>
        <row r="1146">
          <cell r="B1146">
            <v>2545</v>
          </cell>
          <cell r="C1146" t="str">
            <v>HPP</v>
          </cell>
          <cell r="D1146">
            <v>2012</v>
          </cell>
          <cell r="E1146">
            <v>-67383.22</v>
          </cell>
        </row>
        <row r="1147">
          <cell r="B1147">
            <v>2545</v>
          </cell>
          <cell r="C1147" t="str">
            <v>HPP</v>
          </cell>
          <cell r="D1147">
            <v>2012</v>
          </cell>
          <cell r="E1147">
            <v>67383.22</v>
          </cell>
        </row>
        <row r="1148">
          <cell r="B1148">
            <v>2545</v>
          </cell>
          <cell r="C1148" t="str">
            <v>HPP</v>
          </cell>
          <cell r="D1148">
            <v>2012</v>
          </cell>
          <cell r="E1148">
            <v>-17061.849999999999</v>
          </cell>
        </row>
        <row r="1149">
          <cell r="B1149">
            <v>2545</v>
          </cell>
          <cell r="C1149" t="str">
            <v>HPP</v>
          </cell>
          <cell r="D1149">
            <v>2012</v>
          </cell>
          <cell r="E1149">
            <v>17061.849999999999</v>
          </cell>
        </row>
        <row r="1150">
          <cell r="B1150">
            <v>2545</v>
          </cell>
          <cell r="C1150" t="str">
            <v>HPP</v>
          </cell>
          <cell r="D1150">
            <v>2012</v>
          </cell>
          <cell r="E1150">
            <v>-25692.31</v>
          </cell>
        </row>
        <row r="1151">
          <cell r="B1151">
            <v>2545</v>
          </cell>
          <cell r="C1151" t="str">
            <v>HPP</v>
          </cell>
          <cell r="D1151">
            <v>2012</v>
          </cell>
          <cell r="E1151">
            <v>25692.31</v>
          </cell>
        </row>
        <row r="1152">
          <cell r="B1152">
            <v>2545</v>
          </cell>
          <cell r="C1152" t="str">
            <v>HPP</v>
          </cell>
          <cell r="D1152">
            <v>2012</v>
          </cell>
          <cell r="E1152">
            <v>41.2</v>
          </cell>
        </row>
        <row r="1153">
          <cell r="B1153">
            <v>2545</v>
          </cell>
          <cell r="C1153" t="str">
            <v>HPP</v>
          </cell>
          <cell r="D1153">
            <v>2012</v>
          </cell>
          <cell r="E1153">
            <v>7991.31</v>
          </cell>
        </row>
        <row r="1154">
          <cell r="B1154">
            <v>2545</v>
          </cell>
          <cell r="C1154" t="str">
            <v>HPP</v>
          </cell>
          <cell r="D1154">
            <v>2012</v>
          </cell>
          <cell r="E1154">
            <v>981.69</v>
          </cell>
        </row>
        <row r="1155">
          <cell r="B1155">
            <v>2545</v>
          </cell>
          <cell r="C1155" t="str">
            <v>HPP</v>
          </cell>
          <cell r="D1155">
            <v>2012</v>
          </cell>
          <cell r="E1155">
            <v>-3.87</v>
          </cell>
        </row>
        <row r="1156">
          <cell r="B1156">
            <v>2545</v>
          </cell>
          <cell r="C1156" t="str">
            <v>HPP</v>
          </cell>
          <cell r="D1156">
            <v>2012</v>
          </cell>
          <cell r="E1156">
            <v>3.87</v>
          </cell>
        </row>
        <row r="1157">
          <cell r="B1157">
            <v>2545</v>
          </cell>
          <cell r="C1157" t="str">
            <v>HPP</v>
          </cell>
          <cell r="D1157">
            <v>2012</v>
          </cell>
          <cell r="E1157">
            <v>3.87</v>
          </cell>
        </row>
        <row r="1158">
          <cell r="B1158">
            <v>2545</v>
          </cell>
          <cell r="C1158" t="str">
            <v>HPP</v>
          </cell>
          <cell r="D1158">
            <v>2012</v>
          </cell>
          <cell r="E1158">
            <v>8.64</v>
          </cell>
        </row>
        <row r="1159">
          <cell r="B1159">
            <v>2545</v>
          </cell>
          <cell r="C1159" t="str">
            <v>HPP</v>
          </cell>
          <cell r="D1159">
            <v>2012</v>
          </cell>
          <cell r="E1159">
            <v>2.2000000000000002</v>
          </cell>
        </row>
        <row r="1160">
          <cell r="B1160">
            <v>2545</v>
          </cell>
          <cell r="C1160" t="str">
            <v>HPP</v>
          </cell>
          <cell r="D1160">
            <v>2012</v>
          </cell>
          <cell r="E1160">
            <v>1.53</v>
          </cell>
        </row>
        <row r="1161">
          <cell r="B1161">
            <v>2545</v>
          </cell>
          <cell r="C1161" t="str">
            <v>HPP</v>
          </cell>
          <cell r="D1161">
            <v>2012</v>
          </cell>
          <cell r="E1161">
            <v>190</v>
          </cell>
        </row>
        <row r="1162">
          <cell r="B1162">
            <v>2545</v>
          </cell>
          <cell r="C1162" t="str">
            <v>HPP</v>
          </cell>
          <cell r="D1162">
            <v>2012</v>
          </cell>
          <cell r="E1162">
            <v>6695.41</v>
          </cell>
        </row>
        <row r="1163">
          <cell r="B1163" t="str">
            <v>2545 Total</v>
          </cell>
          <cell r="E1163">
            <v>134883.26999999999</v>
          </cell>
        </row>
        <row r="1164">
          <cell r="B1164">
            <v>2551</v>
          </cell>
          <cell r="D1164">
            <v>2012</v>
          </cell>
          <cell r="E1164">
            <v>113.61</v>
          </cell>
        </row>
        <row r="1165">
          <cell r="B1165">
            <v>2551</v>
          </cell>
          <cell r="D1165">
            <v>2012</v>
          </cell>
          <cell r="E1165">
            <v>0.9</v>
          </cell>
        </row>
        <row r="1166">
          <cell r="B1166">
            <v>2551</v>
          </cell>
          <cell r="D1166">
            <v>2012</v>
          </cell>
          <cell r="E1166">
            <v>265.06</v>
          </cell>
        </row>
        <row r="1167">
          <cell r="B1167">
            <v>2551</v>
          </cell>
          <cell r="D1167">
            <v>2012</v>
          </cell>
          <cell r="E1167">
            <v>117.12</v>
          </cell>
        </row>
        <row r="1168">
          <cell r="B1168" t="str">
            <v>2551 Total</v>
          </cell>
          <cell r="E1168">
            <v>496.69</v>
          </cell>
        </row>
        <row r="1169">
          <cell r="B1169">
            <v>2552</v>
          </cell>
          <cell r="C1169" t="str">
            <v>2552BTA</v>
          </cell>
          <cell r="D1169">
            <v>2012</v>
          </cell>
          <cell r="E1169">
            <v>52</v>
          </cell>
        </row>
        <row r="1170">
          <cell r="B1170">
            <v>2552</v>
          </cell>
          <cell r="C1170" t="str">
            <v>2552BTA</v>
          </cell>
          <cell r="D1170">
            <v>2012</v>
          </cell>
          <cell r="E1170">
            <v>320</v>
          </cell>
        </row>
        <row r="1171">
          <cell r="B1171">
            <v>2552</v>
          </cell>
          <cell r="C1171" t="str">
            <v>2552BTA</v>
          </cell>
          <cell r="D1171">
            <v>2012</v>
          </cell>
          <cell r="E1171">
            <v>14749.07</v>
          </cell>
        </row>
        <row r="1172">
          <cell r="B1172">
            <v>2552</v>
          </cell>
          <cell r="C1172" t="str">
            <v>2552BTA</v>
          </cell>
          <cell r="D1172">
            <v>2012</v>
          </cell>
          <cell r="E1172">
            <v>-52</v>
          </cell>
        </row>
        <row r="1173">
          <cell r="B1173">
            <v>2552</v>
          </cell>
          <cell r="C1173" t="str">
            <v>2552BTA</v>
          </cell>
          <cell r="D1173">
            <v>2012</v>
          </cell>
          <cell r="E1173">
            <v>52</v>
          </cell>
        </row>
        <row r="1174">
          <cell r="B1174">
            <v>2552</v>
          </cell>
          <cell r="C1174" t="str">
            <v>2552BTA</v>
          </cell>
          <cell r="D1174">
            <v>2012</v>
          </cell>
          <cell r="E1174">
            <v>91.99</v>
          </cell>
        </row>
        <row r="1175">
          <cell r="B1175">
            <v>2552</v>
          </cell>
          <cell r="C1175" t="str">
            <v>2552BTA</v>
          </cell>
          <cell r="D1175">
            <v>2012</v>
          </cell>
          <cell r="E1175">
            <v>-320</v>
          </cell>
        </row>
        <row r="1176">
          <cell r="B1176">
            <v>2552</v>
          </cell>
          <cell r="C1176" t="str">
            <v>2552BTA</v>
          </cell>
          <cell r="D1176">
            <v>2012</v>
          </cell>
          <cell r="E1176">
            <v>320</v>
          </cell>
        </row>
        <row r="1177">
          <cell r="B1177">
            <v>2552</v>
          </cell>
          <cell r="C1177" t="str">
            <v>2552BTA</v>
          </cell>
          <cell r="D1177">
            <v>2012</v>
          </cell>
          <cell r="E1177">
            <v>523.79999999999995</v>
          </cell>
        </row>
        <row r="1178">
          <cell r="B1178">
            <v>2552</v>
          </cell>
          <cell r="C1178" t="str">
            <v>2552BTA</v>
          </cell>
          <cell r="D1178">
            <v>2012</v>
          </cell>
          <cell r="E1178">
            <v>143.46</v>
          </cell>
        </row>
        <row r="1179">
          <cell r="B1179">
            <v>2552</v>
          </cell>
          <cell r="C1179" t="str">
            <v>2552BTA</v>
          </cell>
          <cell r="D1179">
            <v>2012</v>
          </cell>
          <cell r="E1179">
            <v>1096.3399999999999</v>
          </cell>
        </row>
        <row r="1180">
          <cell r="B1180">
            <v>2552</v>
          </cell>
          <cell r="C1180" t="str">
            <v>2552BTA</v>
          </cell>
          <cell r="D1180">
            <v>2012</v>
          </cell>
          <cell r="E1180">
            <v>1072.05</v>
          </cell>
        </row>
        <row r="1181">
          <cell r="B1181">
            <v>2552</v>
          </cell>
          <cell r="C1181" t="str">
            <v>2552BTA</v>
          </cell>
          <cell r="D1181">
            <v>2012</v>
          </cell>
          <cell r="E1181">
            <v>234.37</v>
          </cell>
        </row>
        <row r="1182">
          <cell r="B1182">
            <v>2552</v>
          </cell>
          <cell r="C1182" t="str">
            <v>2552BTA</v>
          </cell>
          <cell r="D1182">
            <v>2012</v>
          </cell>
          <cell r="E1182">
            <v>1168.57</v>
          </cell>
        </row>
        <row r="1183">
          <cell r="B1183">
            <v>2552</v>
          </cell>
          <cell r="C1183" t="str">
            <v>2552BTA</v>
          </cell>
          <cell r="D1183">
            <v>2012</v>
          </cell>
          <cell r="E1183">
            <v>542</v>
          </cell>
        </row>
        <row r="1184">
          <cell r="B1184">
            <v>2552</v>
          </cell>
          <cell r="C1184" t="str">
            <v>2552BTA</v>
          </cell>
          <cell r="D1184">
            <v>2012</v>
          </cell>
          <cell r="E1184">
            <v>361</v>
          </cell>
        </row>
        <row r="1185">
          <cell r="B1185">
            <v>2552</v>
          </cell>
          <cell r="C1185" t="str">
            <v>2552BTA</v>
          </cell>
          <cell r="D1185">
            <v>2012</v>
          </cell>
          <cell r="E1185">
            <v>-523.79999999999995</v>
          </cell>
        </row>
        <row r="1186">
          <cell r="B1186">
            <v>2552</v>
          </cell>
          <cell r="C1186" t="str">
            <v>2552BTA</v>
          </cell>
          <cell r="D1186">
            <v>2012</v>
          </cell>
          <cell r="E1186">
            <v>523.79999999999995</v>
          </cell>
        </row>
        <row r="1187">
          <cell r="B1187">
            <v>2552</v>
          </cell>
          <cell r="C1187" t="str">
            <v>2552BTA</v>
          </cell>
          <cell r="D1187">
            <v>2012</v>
          </cell>
          <cell r="E1187">
            <v>250</v>
          </cell>
        </row>
        <row r="1188">
          <cell r="B1188">
            <v>2552</v>
          </cell>
          <cell r="C1188" t="str">
            <v>2552BTA</v>
          </cell>
          <cell r="D1188">
            <v>2012</v>
          </cell>
          <cell r="E1188">
            <v>10.98</v>
          </cell>
        </row>
        <row r="1189">
          <cell r="B1189">
            <v>2552</v>
          </cell>
          <cell r="C1189" t="str">
            <v>2552BTA</v>
          </cell>
          <cell r="D1189">
            <v>2012</v>
          </cell>
          <cell r="E1189">
            <v>74.53</v>
          </cell>
        </row>
        <row r="1190">
          <cell r="B1190">
            <v>2552</v>
          </cell>
          <cell r="C1190" t="str">
            <v>2552BTA</v>
          </cell>
          <cell r="D1190">
            <v>2012</v>
          </cell>
          <cell r="E1190">
            <v>67.12</v>
          </cell>
        </row>
        <row r="1191">
          <cell r="B1191">
            <v>2552</v>
          </cell>
          <cell r="C1191" t="str">
            <v>2552BTA</v>
          </cell>
          <cell r="D1191">
            <v>2012</v>
          </cell>
          <cell r="E1191">
            <v>14748.89</v>
          </cell>
        </row>
        <row r="1192">
          <cell r="B1192">
            <v>2552</v>
          </cell>
          <cell r="C1192" t="str">
            <v>2552BTA</v>
          </cell>
          <cell r="D1192">
            <v>2012</v>
          </cell>
          <cell r="E1192">
            <v>49.58</v>
          </cell>
        </row>
        <row r="1193">
          <cell r="B1193">
            <v>2552</v>
          </cell>
          <cell r="C1193" t="str">
            <v>2552BTA</v>
          </cell>
          <cell r="D1193">
            <v>2012</v>
          </cell>
          <cell r="E1193">
            <v>2103.62</v>
          </cell>
        </row>
        <row r="1194">
          <cell r="B1194">
            <v>2552</v>
          </cell>
          <cell r="C1194" t="str">
            <v>2552BTA</v>
          </cell>
          <cell r="D1194">
            <v>2012</v>
          </cell>
          <cell r="E1194">
            <v>59</v>
          </cell>
        </row>
        <row r="1195">
          <cell r="B1195">
            <v>2552</v>
          </cell>
          <cell r="C1195" t="str">
            <v>2552BTA</v>
          </cell>
          <cell r="D1195">
            <v>2012</v>
          </cell>
          <cell r="E1195">
            <v>355</v>
          </cell>
        </row>
        <row r="1196">
          <cell r="B1196">
            <v>2552</v>
          </cell>
          <cell r="C1196" t="str">
            <v>2552BTA</v>
          </cell>
          <cell r="D1196">
            <v>2012</v>
          </cell>
          <cell r="E1196">
            <v>-11.47</v>
          </cell>
        </row>
        <row r="1197">
          <cell r="B1197">
            <v>2552</v>
          </cell>
          <cell r="C1197" t="str">
            <v>2552BTA</v>
          </cell>
          <cell r="D1197">
            <v>2012</v>
          </cell>
          <cell r="E1197">
            <v>11.47</v>
          </cell>
        </row>
        <row r="1198">
          <cell r="B1198">
            <v>2552</v>
          </cell>
          <cell r="C1198" t="str">
            <v>2552BTA</v>
          </cell>
          <cell r="D1198">
            <v>2012</v>
          </cell>
          <cell r="E1198">
            <v>-59</v>
          </cell>
        </row>
        <row r="1199">
          <cell r="B1199">
            <v>2552</v>
          </cell>
          <cell r="C1199" t="str">
            <v>2552BTA</v>
          </cell>
          <cell r="D1199">
            <v>2012</v>
          </cell>
          <cell r="E1199">
            <v>59</v>
          </cell>
        </row>
        <row r="1200">
          <cell r="B1200">
            <v>2552</v>
          </cell>
          <cell r="C1200" t="str">
            <v>2552BTA</v>
          </cell>
          <cell r="D1200">
            <v>2012</v>
          </cell>
          <cell r="E1200">
            <v>11.47</v>
          </cell>
        </row>
        <row r="1201">
          <cell r="B1201">
            <v>2552</v>
          </cell>
          <cell r="C1201" t="str">
            <v>2552BTA</v>
          </cell>
          <cell r="D1201">
            <v>2012</v>
          </cell>
          <cell r="E1201">
            <v>-67.12</v>
          </cell>
        </row>
        <row r="1202">
          <cell r="B1202">
            <v>2552</v>
          </cell>
          <cell r="C1202" t="str">
            <v>2552BTA</v>
          </cell>
          <cell r="D1202">
            <v>2012</v>
          </cell>
          <cell r="E1202">
            <v>67.12</v>
          </cell>
        </row>
        <row r="1203">
          <cell r="B1203">
            <v>2552</v>
          </cell>
          <cell r="C1203" t="str">
            <v>2552BTA</v>
          </cell>
          <cell r="D1203">
            <v>2012</v>
          </cell>
          <cell r="E1203">
            <v>-605</v>
          </cell>
        </row>
        <row r="1204">
          <cell r="B1204">
            <v>2552</v>
          </cell>
          <cell r="C1204" t="str">
            <v>2552BTA</v>
          </cell>
          <cell r="D1204">
            <v>2012</v>
          </cell>
          <cell r="E1204">
            <v>605</v>
          </cell>
        </row>
        <row r="1205">
          <cell r="B1205">
            <v>2552</v>
          </cell>
          <cell r="C1205" t="str">
            <v>2552BTA</v>
          </cell>
          <cell r="D1205">
            <v>2012</v>
          </cell>
          <cell r="E1205">
            <v>124.43</v>
          </cell>
        </row>
        <row r="1206">
          <cell r="B1206">
            <v>2552</v>
          </cell>
          <cell r="C1206" t="str">
            <v>2552BTA</v>
          </cell>
          <cell r="D1206">
            <v>2012</v>
          </cell>
          <cell r="E1206">
            <v>300</v>
          </cell>
        </row>
        <row r="1207">
          <cell r="B1207">
            <v>2552</v>
          </cell>
          <cell r="C1207" t="str">
            <v>2552BTA</v>
          </cell>
          <cell r="D1207">
            <v>2012</v>
          </cell>
          <cell r="E1207">
            <v>435.9</v>
          </cell>
        </row>
        <row r="1208">
          <cell r="B1208">
            <v>2552</v>
          </cell>
          <cell r="C1208" t="str">
            <v>2552BTA</v>
          </cell>
          <cell r="D1208">
            <v>2012</v>
          </cell>
          <cell r="E1208">
            <v>-300</v>
          </cell>
        </row>
        <row r="1209">
          <cell r="B1209">
            <v>2552</v>
          </cell>
          <cell r="C1209" t="str">
            <v>2552BTA</v>
          </cell>
          <cell r="D1209">
            <v>2012</v>
          </cell>
          <cell r="E1209">
            <v>300</v>
          </cell>
        </row>
        <row r="1210">
          <cell r="B1210">
            <v>2552</v>
          </cell>
          <cell r="C1210" t="str">
            <v>2552BTA</v>
          </cell>
          <cell r="D1210">
            <v>2012</v>
          </cell>
          <cell r="E1210">
            <v>320</v>
          </cell>
        </row>
        <row r="1211">
          <cell r="B1211">
            <v>2552</v>
          </cell>
          <cell r="C1211" t="str">
            <v>2552BTA</v>
          </cell>
          <cell r="D1211">
            <v>2012</v>
          </cell>
          <cell r="E1211">
            <v>3503</v>
          </cell>
        </row>
        <row r="1212">
          <cell r="B1212">
            <v>2552</v>
          </cell>
          <cell r="C1212" t="str">
            <v>2552BTA</v>
          </cell>
          <cell r="D1212">
            <v>2012</v>
          </cell>
          <cell r="E1212">
            <v>12138.37</v>
          </cell>
        </row>
        <row r="1213">
          <cell r="B1213">
            <v>2552</v>
          </cell>
          <cell r="C1213" t="str">
            <v>2552BTA</v>
          </cell>
          <cell r="D1213">
            <v>2012</v>
          </cell>
          <cell r="E1213">
            <v>-50</v>
          </cell>
        </row>
        <row r="1214">
          <cell r="B1214" t="str">
            <v>2552 Total</v>
          </cell>
          <cell r="E1214">
            <v>54856.54</v>
          </cell>
        </row>
        <row r="1215">
          <cell r="B1215">
            <v>2554</v>
          </cell>
          <cell r="D1215">
            <v>2012</v>
          </cell>
          <cell r="E1215">
            <v>2999.28</v>
          </cell>
        </row>
        <row r="1216">
          <cell r="B1216">
            <v>2554</v>
          </cell>
          <cell r="D1216">
            <v>2012</v>
          </cell>
          <cell r="E1216">
            <v>-77</v>
          </cell>
        </row>
        <row r="1217">
          <cell r="B1217">
            <v>2554</v>
          </cell>
          <cell r="D1217">
            <v>2012</v>
          </cell>
          <cell r="E1217">
            <v>77</v>
          </cell>
        </row>
        <row r="1218">
          <cell r="B1218">
            <v>2554</v>
          </cell>
          <cell r="D1218">
            <v>2012</v>
          </cell>
          <cell r="E1218">
            <v>14.25</v>
          </cell>
        </row>
        <row r="1219">
          <cell r="B1219">
            <v>2554</v>
          </cell>
          <cell r="D1219">
            <v>2012</v>
          </cell>
          <cell r="E1219">
            <v>171.92</v>
          </cell>
        </row>
        <row r="1220">
          <cell r="B1220">
            <v>2554</v>
          </cell>
          <cell r="D1220">
            <v>2012</v>
          </cell>
          <cell r="E1220">
            <v>49</v>
          </cell>
        </row>
        <row r="1221">
          <cell r="B1221">
            <v>2554</v>
          </cell>
          <cell r="D1221">
            <v>2012</v>
          </cell>
          <cell r="E1221">
            <v>148.99</v>
          </cell>
        </row>
        <row r="1222">
          <cell r="B1222">
            <v>2554</v>
          </cell>
          <cell r="D1222">
            <v>2012</v>
          </cell>
          <cell r="E1222">
            <v>26.92</v>
          </cell>
        </row>
        <row r="1223">
          <cell r="B1223">
            <v>2554</v>
          </cell>
          <cell r="D1223">
            <v>2012</v>
          </cell>
          <cell r="E1223">
            <v>27.88</v>
          </cell>
        </row>
        <row r="1224">
          <cell r="B1224">
            <v>2554</v>
          </cell>
          <cell r="D1224">
            <v>2012</v>
          </cell>
          <cell r="E1224">
            <v>2999.27</v>
          </cell>
        </row>
        <row r="1225">
          <cell r="B1225">
            <v>2554</v>
          </cell>
          <cell r="D1225">
            <v>2012</v>
          </cell>
          <cell r="E1225">
            <v>280.48</v>
          </cell>
        </row>
        <row r="1226">
          <cell r="B1226">
            <v>2554</v>
          </cell>
          <cell r="D1226">
            <v>2012</v>
          </cell>
          <cell r="E1226">
            <v>0.12</v>
          </cell>
        </row>
        <row r="1227">
          <cell r="B1227">
            <v>2554</v>
          </cell>
          <cell r="D1227">
            <v>2012</v>
          </cell>
          <cell r="E1227">
            <v>2622.75</v>
          </cell>
        </row>
        <row r="1228">
          <cell r="B1228" t="str">
            <v>2554 Total</v>
          </cell>
          <cell r="E1228">
            <v>9340.86</v>
          </cell>
        </row>
        <row r="1229">
          <cell r="B1229">
            <v>2556</v>
          </cell>
          <cell r="C1229" t="str">
            <v>NBC</v>
          </cell>
          <cell r="D1229">
            <v>2012</v>
          </cell>
          <cell r="E1229">
            <v>18900.18</v>
          </cell>
        </row>
        <row r="1230">
          <cell r="B1230">
            <v>2556</v>
          </cell>
          <cell r="C1230" t="str">
            <v>NBC</v>
          </cell>
          <cell r="D1230">
            <v>2012</v>
          </cell>
          <cell r="E1230">
            <v>4171.93</v>
          </cell>
        </row>
        <row r="1231">
          <cell r="B1231">
            <v>2556</v>
          </cell>
          <cell r="D1231">
            <v>2012</v>
          </cell>
          <cell r="E1231">
            <v>-342.12</v>
          </cell>
        </row>
        <row r="1232">
          <cell r="B1232">
            <v>2556</v>
          </cell>
          <cell r="D1232">
            <v>2012</v>
          </cell>
          <cell r="E1232">
            <v>342.12</v>
          </cell>
        </row>
        <row r="1233">
          <cell r="B1233">
            <v>2556</v>
          </cell>
          <cell r="D1233">
            <v>2012</v>
          </cell>
          <cell r="E1233">
            <v>-68.959999999999994</v>
          </cell>
        </row>
        <row r="1234">
          <cell r="B1234">
            <v>2556</v>
          </cell>
          <cell r="D1234">
            <v>2012</v>
          </cell>
          <cell r="E1234">
            <v>68.959999999999994</v>
          </cell>
        </row>
        <row r="1235">
          <cell r="B1235">
            <v>2556</v>
          </cell>
          <cell r="D1235">
            <v>2012</v>
          </cell>
          <cell r="E1235">
            <v>-61.44</v>
          </cell>
        </row>
        <row r="1236">
          <cell r="B1236">
            <v>2556</v>
          </cell>
          <cell r="D1236">
            <v>2012</v>
          </cell>
          <cell r="E1236">
            <v>61.44</v>
          </cell>
        </row>
        <row r="1237">
          <cell r="B1237">
            <v>2556</v>
          </cell>
          <cell r="D1237">
            <v>2012</v>
          </cell>
          <cell r="E1237">
            <v>-173.6</v>
          </cell>
        </row>
        <row r="1238">
          <cell r="B1238">
            <v>2556</v>
          </cell>
          <cell r="D1238">
            <v>2012</v>
          </cell>
          <cell r="E1238">
            <v>173.6</v>
          </cell>
        </row>
        <row r="1239">
          <cell r="B1239">
            <v>2556</v>
          </cell>
          <cell r="D1239">
            <v>2012</v>
          </cell>
          <cell r="E1239">
            <v>-34.72</v>
          </cell>
        </row>
        <row r="1240">
          <cell r="B1240">
            <v>2556</v>
          </cell>
          <cell r="D1240">
            <v>2012</v>
          </cell>
          <cell r="E1240">
            <v>34.72</v>
          </cell>
        </row>
        <row r="1241">
          <cell r="B1241">
            <v>2556</v>
          </cell>
          <cell r="D1241">
            <v>2012</v>
          </cell>
          <cell r="E1241">
            <v>-69.44</v>
          </cell>
        </row>
        <row r="1242">
          <cell r="B1242">
            <v>2556</v>
          </cell>
          <cell r="D1242">
            <v>2012</v>
          </cell>
          <cell r="E1242">
            <v>69.44</v>
          </cell>
        </row>
        <row r="1243">
          <cell r="B1243">
            <v>2556</v>
          </cell>
          <cell r="D1243">
            <v>2012</v>
          </cell>
          <cell r="E1243">
            <v>-631.59</v>
          </cell>
        </row>
        <row r="1244">
          <cell r="B1244">
            <v>2556</v>
          </cell>
          <cell r="D1244">
            <v>2012</v>
          </cell>
          <cell r="E1244">
            <v>631.59</v>
          </cell>
        </row>
        <row r="1245">
          <cell r="B1245">
            <v>2556</v>
          </cell>
          <cell r="D1245">
            <v>2012</v>
          </cell>
          <cell r="E1245">
            <v>-104.16</v>
          </cell>
        </row>
        <row r="1246">
          <cell r="B1246">
            <v>2556</v>
          </cell>
          <cell r="D1246">
            <v>2012</v>
          </cell>
          <cell r="E1246">
            <v>104.16</v>
          </cell>
        </row>
        <row r="1247">
          <cell r="B1247">
            <v>2556</v>
          </cell>
          <cell r="D1247">
            <v>2012</v>
          </cell>
          <cell r="E1247">
            <v>-366.98</v>
          </cell>
        </row>
        <row r="1248">
          <cell r="B1248">
            <v>2556</v>
          </cell>
          <cell r="D1248">
            <v>2012</v>
          </cell>
          <cell r="E1248">
            <v>366.98</v>
          </cell>
        </row>
        <row r="1249">
          <cell r="B1249">
            <v>2556</v>
          </cell>
          <cell r="D1249">
            <v>2012</v>
          </cell>
          <cell r="E1249">
            <v>-65.37</v>
          </cell>
        </row>
        <row r="1250">
          <cell r="B1250">
            <v>2556</v>
          </cell>
          <cell r="D1250">
            <v>2012</v>
          </cell>
          <cell r="E1250">
            <v>65.37</v>
          </cell>
        </row>
        <row r="1251">
          <cell r="B1251">
            <v>2556</v>
          </cell>
          <cell r="D1251">
            <v>2012</v>
          </cell>
          <cell r="E1251">
            <v>-169.35</v>
          </cell>
        </row>
        <row r="1252">
          <cell r="B1252">
            <v>2556</v>
          </cell>
          <cell r="D1252">
            <v>2012</v>
          </cell>
          <cell r="E1252">
            <v>169.35</v>
          </cell>
        </row>
        <row r="1253">
          <cell r="B1253">
            <v>2556</v>
          </cell>
          <cell r="D1253">
            <v>2012</v>
          </cell>
          <cell r="E1253">
            <v>-155.72</v>
          </cell>
        </row>
        <row r="1254">
          <cell r="B1254">
            <v>2556</v>
          </cell>
          <cell r="D1254">
            <v>2012</v>
          </cell>
          <cell r="E1254">
            <v>155.72</v>
          </cell>
        </row>
        <row r="1255">
          <cell r="B1255">
            <v>2556</v>
          </cell>
          <cell r="D1255">
            <v>2012</v>
          </cell>
          <cell r="E1255">
            <v>-69.44</v>
          </cell>
        </row>
        <row r="1256">
          <cell r="B1256">
            <v>2556</v>
          </cell>
          <cell r="D1256">
            <v>2012</v>
          </cell>
          <cell r="E1256">
            <v>69.44</v>
          </cell>
        </row>
        <row r="1257">
          <cell r="B1257">
            <v>2556</v>
          </cell>
          <cell r="D1257">
            <v>2012</v>
          </cell>
          <cell r="E1257">
            <v>-104.16</v>
          </cell>
        </row>
        <row r="1258">
          <cell r="B1258">
            <v>2556</v>
          </cell>
          <cell r="D1258">
            <v>2012</v>
          </cell>
          <cell r="E1258">
            <v>104.16</v>
          </cell>
        </row>
        <row r="1259">
          <cell r="B1259">
            <v>2556</v>
          </cell>
          <cell r="D1259">
            <v>2012</v>
          </cell>
          <cell r="E1259">
            <v>-206.88</v>
          </cell>
        </row>
        <row r="1260">
          <cell r="B1260">
            <v>2556</v>
          </cell>
          <cell r="D1260">
            <v>2012</v>
          </cell>
          <cell r="E1260">
            <v>206.88</v>
          </cell>
        </row>
        <row r="1261">
          <cell r="B1261">
            <v>2556</v>
          </cell>
          <cell r="D1261">
            <v>2012</v>
          </cell>
          <cell r="E1261">
            <v>-436.3</v>
          </cell>
        </row>
        <row r="1262">
          <cell r="B1262">
            <v>2556</v>
          </cell>
          <cell r="D1262">
            <v>2012</v>
          </cell>
          <cell r="E1262">
            <v>436.3</v>
          </cell>
        </row>
        <row r="1263">
          <cell r="B1263">
            <v>2556</v>
          </cell>
          <cell r="D1263">
            <v>2012</v>
          </cell>
          <cell r="E1263">
            <v>-138.41</v>
          </cell>
        </row>
        <row r="1264">
          <cell r="B1264">
            <v>2556</v>
          </cell>
          <cell r="D1264">
            <v>2012</v>
          </cell>
          <cell r="E1264">
            <v>138.41</v>
          </cell>
        </row>
        <row r="1265">
          <cell r="B1265">
            <v>2556</v>
          </cell>
          <cell r="D1265">
            <v>2012</v>
          </cell>
          <cell r="E1265">
            <v>-68.959999999999994</v>
          </cell>
        </row>
        <row r="1266">
          <cell r="B1266">
            <v>2556</v>
          </cell>
          <cell r="D1266">
            <v>2012</v>
          </cell>
          <cell r="E1266">
            <v>68.959999999999994</v>
          </cell>
        </row>
        <row r="1267">
          <cell r="B1267">
            <v>2556</v>
          </cell>
          <cell r="D1267">
            <v>2012</v>
          </cell>
          <cell r="E1267">
            <v>-34.72</v>
          </cell>
        </row>
        <row r="1268">
          <cell r="B1268">
            <v>2556</v>
          </cell>
          <cell r="D1268">
            <v>2012</v>
          </cell>
          <cell r="E1268">
            <v>34.72</v>
          </cell>
        </row>
        <row r="1269">
          <cell r="B1269">
            <v>2556</v>
          </cell>
          <cell r="D1269">
            <v>2012</v>
          </cell>
          <cell r="E1269">
            <v>-34.72</v>
          </cell>
        </row>
        <row r="1270">
          <cell r="B1270">
            <v>2556</v>
          </cell>
          <cell r="D1270">
            <v>2012</v>
          </cell>
          <cell r="E1270">
            <v>34.72</v>
          </cell>
        </row>
        <row r="1271">
          <cell r="B1271">
            <v>2556</v>
          </cell>
          <cell r="D1271">
            <v>2012</v>
          </cell>
          <cell r="E1271">
            <v>-40.94</v>
          </cell>
        </row>
        <row r="1272">
          <cell r="B1272">
            <v>2556</v>
          </cell>
          <cell r="D1272">
            <v>2012</v>
          </cell>
          <cell r="E1272">
            <v>40.94</v>
          </cell>
        </row>
        <row r="1273">
          <cell r="B1273">
            <v>2556</v>
          </cell>
          <cell r="D1273">
            <v>2012</v>
          </cell>
          <cell r="E1273">
            <v>-104.16</v>
          </cell>
        </row>
        <row r="1274">
          <cell r="B1274">
            <v>2556</v>
          </cell>
          <cell r="D1274">
            <v>2012</v>
          </cell>
          <cell r="E1274">
            <v>104.16</v>
          </cell>
        </row>
        <row r="1275">
          <cell r="B1275">
            <v>2556</v>
          </cell>
          <cell r="D1275">
            <v>2012</v>
          </cell>
          <cell r="E1275">
            <v>-34.72</v>
          </cell>
        </row>
        <row r="1276">
          <cell r="B1276">
            <v>2556</v>
          </cell>
          <cell r="D1276">
            <v>2012</v>
          </cell>
          <cell r="E1276">
            <v>34.72</v>
          </cell>
        </row>
        <row r="1277">
          <cell r="B1277">
            <v>2556</v>
          </cell>
          <cell r="D1277">
            <v>2012</v>
          </cell>
          <cell r="E1277">
            <v>-68.959999999999994</v>
          </cell>
        </row>
        <row r="1278">
          <cell r="B1278">
            <v>2556</v>
          </cell>
          <cell r="D1278">
            <v>2012</v>
          </cell>
          <cell r="E1278">
            <v>68.959999999999994</v>
          </cell>
        </row>
        <row r="1279">
          <cell r="B1279">
            <v>2556</v>
          </cell>
          <cell r="D1279">
            <v>2012</v>
          </cell>
          <cell r="E1279">
            <v>-112.58</v>
          </cell>
        </row>
        <row r="1280">
          <cell r="B1280">
            <v>2556</v>
          </cell>
          <cell r="D1280">
            <v>2012</v>
          </cell>
          <cell r="E1280">
            <v>112.58</v>
          </cell>
        </row>
        <row r="1281">
          <cell r="B1281">
            <v>2556</v>
          </cell>
          <cell r="D1281">
            <v>2012</v>
          </cell>
          <cell r="E1281">
            <v>-104.16</v>
          </cell>
        </row>
        <row r="1282">
          <cell r="B1282">
            <v>2556</v>
          </cell>
          <cell r="D1282">
            <v>2012</v>
          </cell>
          <cell r="E1282">
            <v>104.16</v>
          </cell>
        </row>
        <row r="1283">
          <cell r="B1283">
            <v>2556</v>
          </cell>
          <cell r="D1283">
            <v>2012</v>
          </cell>
          <cell r="E1283">
            <v>-28.51</v>
          </cell>
        </row>
        <row r="1284">
          <cell r="B1284">
            <v>2556</v>
          </cell>
          <cell r="D1284">
            <v>2012</v>
          </cell>
          <cell r="E1284">
            <v>28.51</v>
          </cell>
        </row>
        <row r="1285">
          <cell r="B1285">
            <v>2556</v>
          </cell>
          <cell r="D1285">
            <v>2012</v>
          </cell>
          <cell r="E1285">
            <v>-308.17</v>
          </cell>
        </row>
        <row r="1286">
          <cell r="B1286">
            <v>2556</v>
          </cell>
          <cell r="D1286">
            <v>2012</v>
          </cell>
          <cell r="E1286">
            <v>308.17</v>
          </cell>
        </row>
        <row r="1287">
          <cell r="B1287">
            <v>2556</v>
          </cell>
          <cell r="D1287">
            <v>2012</v>
          </cell>
          <cell r="E1287">
            <v>-68.959999999999994</v>
          </cell>
        </row>
        <row r="1288">
          <cell r="B1288">
            <v>2556</v>
          </cell>
          <cell r="D1288">
            <v>2012</v>
          </cell>
          <cell r="E1288">
            <v>68.959999999999994</v>
          </cell>
        </row>
        <row r="1289">
          <cell r="B1289">
            <v>2556</v>
          </cell>
          <cell r="D1289">
            <v>2012</v>
          </cell>
          <cell r="E1289">
            <v>-275.83999999999997</v>
          </cell>
        </row>
        <row r="1290">
          <cell r="B1290">
            <v>2556</v>
          </cell>
          <cell r="D1290">
            <v>2012</v>
          </cell>
          <cell r="E1290">
            <v>275.83999999999997</v>
          </cell>
        </row>
        <row r="1291">
          <cell r="B1291">
            <v>2556</v>
          </cell>
          <cell r="D1291">
            <v>2012</v>
          </cell>
          <cell r="E1291">
            <v>-61.44</v>
          </cell>
        </row>
        <row r="1292">
          <cell r="B1292">
            <v>2556</v>
          </cell>
          <cell r="D1292">
            <v>2012</v>
          </cell>
          <cell r="E1292">
            <v>61.44</v>
          </cell>
        </row>
        <row r="1293">
          <cell r="B1293">
            <v>2556</v>
          </cell>
          <cell r="D1293">
            <v>2012</v>
          </cell>
          <cell r="E1293">
            <v>-171.38</v>
          </cell>
        </row>
        <row r="1294">
          <cell r="B1294">
            <v>2556</v>
          </cell>
          <cell r="D1294">
            <v>2012</v>
          </cell>
          <cell r="E1294">
            <v>171.38</v>
          </cell>
        </row>
        <row r="1295">
          <cell r="B1295">
            <v>2556</v>
          </cell>
          <cell r="D1295">
            <v>2012</v>
          </cell>
          <cell r="E1295">
            <v>-137.91999999999999</v>
          </cell>
        </row>
        <row r="1296">
          <cell r="B1296">
            <v>2556</v>
          </cell>
          <cell r="D1296">
            <v>2012</v>
          </cell>
          <cell r="E1296">
            <v>137.91999999999999</v>
          </cell>
        </row>
        <row r="1297">
          <cell r="B1297">
            <v>2556</v>
          </cell>
          <cell r="D1297">
            <v>2012</v>
          </cell>
          <cell r="E1297">
            <v>-85.53</v>
          </cell>
        </row>
        <row r="1298">
          <cell r="B1298">
            <v>2556</v>
          </cell>
          <cell r="D1298">
            <v>2012</v>
          </cell>
          <cell r="E1298">
            <v>85.53</v>
          </cell>
        </row>
        <row r="1299">
          <cell r="B1299">
            <v>2556</v>
          </cell>
          <cell r="D1299">
            <v>2012</v>
          </cell>
          <cell r="E1299">
            <v>-202.3</v>
          </cell>
        </row>
        <row r="1300">
          <cell r="B1300">
            <v>2556</v>
          </cell>
          <cell r="D1300">
            <v>2012</v>
          </cell>
          <cell r="E1300">
            <v>202.3</v>
          </cell>
        </row>
        <row r="1301">
          <cell r="B1301">
            <v>2556</v>
          </cell>
          <cell r="D1301">
            <v>2012</v>
          </cell>
          <cell r="E1301">
            <v>42.21</v>
          </cell>
        </row>
        <row r="1302">
          <cell r="B1302">
            <v>2556</v>
          </cell>
          <cell r="D1302">
            <v>2012</v>
          </cell>
          <cell r="E1302">
            <v>-42.21</v>
          </cell>
        </row>
        <row r="1303">
          <cell r="B1303">
            <v>2556</v>
          </cell>
          <cell r="D1303">
            <v>2012</v>
          </cell>
          <cell r="E1303">
            <v>-142.19999999999999</v>
          </cell>
        </row>
        <row r="1304">
          <cell r="B1304">
            <v>2556</v>
          </cell>
          <cell r="D1304">
            <v>2012</v>
          </cell>
          <cell r="E1304">
            <v>142.19999999999999</v>
          </cell>
        </row>
        <row r="1305">
          <cell r="B1305">
            <v>2556</v>
          </cell>
          <cell r="D1305">
            <v>2012</v>
          </cell>
          <cell r="E1305">
            <v>-234.62</v>
          </cell>
        </row>
        <row r="1306">
          <cell r="B1306">
            <v>2556</v>
          </cell>
          <cell r="D1306">
            <v>2012</v>
          </cell>
          <cell r="E1306">
            <v>234.62</v>
          </cell>
        </row>
        <row r="1307">
          <cell r="B1307">
            <v>2556</v>
          </cell>
          <cell r="D1307">
            <v>2012</v>
          </cell>
          <cell r="E1307">
            <v>-206.88</v>
          </cell>
        </row>
        <row r="1308">
          <cell r="B1308">
            <v>2556</v>
          </cell>
          <cell r="D1308">
            <v>2012</v>
          </cell>
          <cell r="E1308">
            <v>206.88</v>
          </cell>
        </row>
        <row r="1309">
          <cell r="B1309">
            <v>2556</v>
          </cell>
          <cell r="D1309">
            <v>2012</v>
          </cell>
          <cell r="E1309">
            <v>-47.4</v>
          </cell>
        </row>
        <row r="1310">
          <cell r="B1310">
            <v>2556</v>
          </cell>
          <cell r="D1310">
            <v>2012</v>
          </cell>
          <cell r="E1310">
            <v>47.4</v>
          </cell>
        </row>
        <row r="1311">
          <cell r="B1311">
            <v>2556</v>
          </cell>
          <cell r="D1311">
            <v>2012</v>
          </cell>
          <cell r="E1311">
            <v>-41.58</v>
          </cell>
        </row>
        <row r="1312">
          <cell r="B1312">
            <v>2556</v>
          </cell>
          <cell r="D1312">
            <v>2012</v>
          </cell>
          <cell r="E1312">
            <v>41.58</v>
          </cell>
        </row>
        <row r="1313">
          <cell r="B1313">
            <v>2556</v>
          </cell>
          <cell r="D1313">
            <v>2012</v>
          </cell>
          <cell r="E1313">
            <v>-183.36</v>
          </cell>
        </row>
        <row r="1314">
          <cell r="B1314">
            <v>2556</v>
          </cell>
          <cell r="D1314">
            <v>2012</v>
          </cell>
          <cell r="E1314">
            <v>183.36</v>
          </cell>
        </row>
        <row r="1315">
          <cell r="B1315">
            <v>2556</v>
          </cell>
          <cell r="D1315">
            <v>2012</v>
          </cell>
          <cell r="E1315">
            <v>-142.55000000000001</v>
          </cell>
        </row>
        <row r="1316">
          <cell r="B1316">
            <v>2556</v>
          </cell>
          <cell r="D1316">
            <v>2012</v>
          </cell>
          <cell r="E1316">
            <v>142.55000000000001</v>
          </cell>
        </row>
        <row r="1317">
          <cell r="B1317">
            <v>2556</v>
          </cell>
          <cell r="D1317">
            <v>2012</v>
          </cell>
          <cell r="E1317">
            <v>-68.959999999999994</v>
          </cell>
        </row>
        <row r="1318">
          <cell r="B1318">
            <v>2556</v>
          </cell>
          <cell r="D1318">
            <v>2012</v>
          </cell>
          <cell r="E1318">
            <v>68.959999999999994</v>
          </cell>
        </row>
        <row r="1319">
          <cell r="B1319">
            <v>2556</v>
          </cell>
          <cell r="D1319">
            <v>2012</v>
          </cell>
          <cell r="E1319">
            <v>-73.040000000000006</v>
          </cell>
        </row>
        <row r="1320">
          <cell r="B1320">
            <v>2556</v>
          </cell>
          <cell r="D1320">
            <v>2012</v>
          </cell>
          <cell r="E1320">
            <v>73.040000000000006</v>
          </cell>
        </row>
        <row r="1321">
          <cell r="B1321">
            <v>2556</v>
          </cell>
          <cell r="D1321">
            <v>2012</v>
          </cell>
          <cell r="E1321">
            <v>-68.959999999999994</v>
          </cell>
        </row>
        <row r="1322">
          <cell r="B1322">
            <v>2556</v>
          </cell>
          <cell r="D1322">
            <v>2012</v>
          </cell>
          <cell r="E1322">
            <v>68.959999999999994</v>
          </cell>
        </row>
        <row r="1323">
          <cell r="B1323">
            <v>2556</v>
          </cell>
          <cell r="D1323">
            <v>2012</v>
          </cell>
          <cell r="E1323">
            <v>-102.42</v>
          </cell>
        </row>
        <row r="1324">
          <cell r="B1324">
            <v>2556</v>
          </cell>
          <cell r="D1324">
            <v>2012</v>
          </cell>
          <cell r="E1324">
            <v>102.42</v>
          </cell>
        </row>
        <row r="1325">
          <cell r="B1325">
            <v>2556</v>
          </cell>
          <cell r="D1325">
            <v>2012</v>
          </cell>
          <cell r="E1325">
            <v>-47.4</v>
          </cell>
        </row>
        <row r="1326">
          <cell r="B1326">
            <v>2556</v>
          </cell>
          <cell r="D1326">
            <v>2012</v>
          </cell>
          <cell r="E1326">
            <v>47.4</v>
          </cell>
        </row>
        <row r="1327">
          <cell r="B1327">
            <v>2556</v>
          </cell>
          <cell r="D1327">
            <v>2012</v>
          </cell>
          <cell r="E1327">
            <v>-166.43</v>
          </cell>
        </row>
        <row r="1328">
          <cell r="B1328">
            <v>2556</v>
          </cell>
          <cell r="D1328">
            <v>2012</v>
          </cell>
          <cell r="E1328">
            <v>166.43</v>
          </cell>
        </row>
        <row r="1329">
          <cell r="B1329">
            <v>2556</v>
          </cell>
          <cell r="D1329">
            <v>2012</v>
          </cell>
          <cell r="E1329">
            <v>-61.44</v>
          </cell>
        </row>
        <row r="1330">
          <cell r="B1330">
            <v>2556</v>
          </cell>
          <cell r="D1330">
            <v>2012</v>
          </cell>
          <cell r="E1330">
            <v>61.44</v>
          </cell>
        </row>
        <row r="1331">
          <cell r="B1331">
            <v>2556</v>
          </cell>
          <cell r="D1331">
            <v>2012</v>
          </cell>
          <cell r="E1331">
            <v>-363.83</v>
          </cell>
        </row>
        <row r="1332">
          <cell r="B1332">
            <v>2556</v>
          </cell>
          <cell r="D1332">
            <v>2012</v>
          </cell>
          <cell r="E1332">
            <v>363.83</v>
          </cell>
        </row>
        <row r="1333">
          <cell r="B1333">
            <v>2556</v>
          </cell>
          <cell r="D1333">
            <v>2012</v>
          </cell>
          <cell r="E1333">
            <v>-376.83</v>
          </cell>
        </row>
        <row r="1334">
          <cell r="B1334">
            <v>2556</v>
          </cell>
          <cell r="D1334">
            <v>2012</v>
          </cell>
          <cell r="E1334">
            <v>376.83</v>
          </cell>
        </row>
        <row r="1335">
          <cell r="B1335">
            <v>2556</v>
          </cell>
          <cell r="D1335">
            <v>2012</v>
          </cell>
          <cell r="E1335">
            <v>-798.47</v>
          </cell>
        </row>
        <row r="1336">
          <cell r="B1336">
            <v>2556</v>
          </cell>
          <cell r="D1336">
            <v>2012</v>
          </cell>
          <cell r="E1336">
            <v>798.47</v>
          </cell>
        </row>
        <row r="1337">
          <cell r="B1337">
            <v>2556</v>
          </cell>
          <cell r="D1337">
            <v>2012</v>
          </cell>
          <cell r="E1337">
            <v>-491.28</v>
          </cell>
        </row>
        <row r="1338">
          <cell r="B1338">
            <v>2556</v>
          </cell>
          <cell r="D1338">
            <v>2012</v>
          </cell>
          <cell r="E1338">
            <v>491.28</v>
          </cell>
        </row>
        <row r="1339">
          <cell r="B1339">
            <v>2556</v>
          </cell>
          <cell r="D1339">
            <v>2012</v>
          </cell>
          <cell r="E1339">
            <v>-1733.08</v>
          </cell>
        </row>
        <row r="1340">
          <cell r="B1340">
            <v>2556</v>
          </cell>
          <cell r="D1340">
            <v>2012</v>
          </cell>
          <cell r="E1340">
            <v>1733.08</v>
          </cell>
        </row>
        <row r="1341">
          <cell r="B1341">
            <v>2556</v>
          </cell>
          <cell r="D1341">
            <v>2012</v>
          </cell>
          <cell r="E1341">
            <v>-204.77</v>
          </cell>
        </row>
        <row r="1342">
          <cell r="B1342">
            <v>2556</v>
          </cell>
          <cell r="D1342">
            <v>2012</v>
          </cell>
          <cell r="E1342">
            <v>204.77</v>
          </cell>
        </row>
        <row r="1343">
          <cell r="B1343">
            <v>2556</v>
          </cell>
          <cell r="D1343">
            <v>2012</v>
          </cell>
          <cell r="E1343">
            <v>-369.21</v>
          </cell>
        </row>
        <row r="1344">
          <cell r="B1344">
            <v>2556</v>
          </cell>
          <cell r="D1344">
            <v>2012</v>
          </cell>
          <cell r="E1344">
            <v>369.21</v>
          </cell>
        </row>
        <row r="1345">
          <cell r="B1345">
            <v>2556</v>
          </cell>
          <cell r="D1345">
            <v>2012</v>
          </cell>
          <cell r="E1345">
            <v>-130.99</v>
          </cell>
        </row>
        <row r="1346">
          <cell r="B1346">
            <v>2556</v>
          </cell>
          <cell r="D1346">
            <v>2012</v>
          </cell>
          <cell r="E1346">
            <v>130.99</v>
          </cell>
        </row>
        <row r="1347">
          <cell r="B1347">
            <v>2556</v>
          </cell>
          <cell r="D1347">
            <v>2012</v>
          </cell>
          <cell r="E1347">
            <v>-933.45</v>
          </cell>
        </row>
        <row r="1348">
          <cell r="B1348">
            <v>2556</v>
          </cell>
          <cell r="D1348">
            <v>2012</v>
          </cell>
          <cell r="E1348">
            <v>933.45</v>
          </cell>
        </row>
        <row r="1349">
          <cell r="B1349">
            <v>2556</v>
          </cell>
          <cell r="D1349">
            <v>2012</v>
          </cell>
          <cell r="E1349">
            <v>-889.04</v>
          </cell>
        </row>
        <row r="1350">
          <cell r="B1350">
            <v>2556</v>
          </cell>
          <cell r="D1350">
            <v>2012</v>
          </cell>
          <cell r="E1350">
            <v>889.04</v>
          </cell>
        </row>
        <row r="1351">
          <cell r="B1351">
            <v>2556</v>
          </cell>
          <cell r="D1351">
            <v>2012</v>
          </cell>
          <cell r="E1351">
            <v>293.52999999999997</v>
          </cell>
        </row>
        <row r="1352">
          <cell r="B1352">
            <v>2556</v>
          </cell>
          <cell r="D1352">
            <v>2012</v>
          </cell>
          <cell r="E1352">
            <v>-293.52999999999997</v>
          </cell>
        </row>
        <row r="1353">
          <cell r="B1353">
            <v>2556</v>
          </cell>
          <cell r="D1353">
            <v>2012</v>
          </cell>
          <cell r="E1353">
            <v>-68.959999999999994</v>
          </cell>
        </row>
        <row r="1354">
          <cell r="B1354">
            <v>2556</v>
          </cell>
          <cell r="D1354">
            <v>2012</v>
          </cell>
          <cell r="E1354">
            <v>68.959999999999994</v>
          </cell>
        </row>
        <row r="1355">
          <cell r="B1355">
            <v>2556</v>
          </cell>
          <cell r="D1355">
            <v>2012</v>
          </cell>
          <cell r="E1355">
            <v>-224.55</v>
          </cell>
        </row>
        <row r="1356">
          <cell r="B1356">
            <v>2556</v>
          </cell>
          <cell r="D1356">
            <v>2012</v>
          </cell>
          <cell r="E1356">
            <v>224.55</v>
          </cell>
        </row>
        <row r="1357">
          <cell r="B1357">
            <v>2556</v>
          </cell>
          <cell r="D1357">
            <v>2012</v>
          </cell>
          <cell r="E1357">
            <v>-52.99</v>
          </cell>
        </row>
        <row r="1358">
          <cell r="B1358">
            <v>2556</v>
          </cell>
          <cell r="D1358">
            <v>2012</v>
          </cell>
          <cell r="E1358">
            <v>52.99</v>
          </cell>
        </row>
        <row r="1359">
          <cell r="B1359">
            <v>2556</v>
          </cell>
          <cell r="D1359">
            <v>2012</v>
          </cell>
          <cell r="E1359">
            <v>-68.959999999999994</v>
          </cell>
        </row>
        <row r="1360">
          <cell r="B1360">
            <v>2556</v>
          </cell>
          <cell r="D1360">
            <v>2012</v>
          </cell>
          <cell r="E1360">
            <v>68.959999999999994</v>
          </cell>
        </row>
        <row r="1361">
          <cell r="B1361">
            <v>2556</v>
          </cell>
          <cell r="D1361">
            <v>2012</v>
          </cell>
          <cell r="E1361">
            <v>-281.24</v>
          </cell>
        </row>
        <row r="1362">
          <cell r="B1362">
            <v>2556</v>
          </cell>
          <cell r="D1362">
            <v>2012</v>
          </cell>
          <cell r="E1362">
            <v>281.24</v>
          </cell>
        </row>
        <row r="1363">
          <cell r="B1363">
            <v>2556</v>
          </cell>
          <cell r="D1363">
            <v>2012</v>
          </cell>
          <cell r="E1363">
            <v>-461.42</v>
          </cell>
        </row>
        <row r="1364">
          <cell r="B1364">
            <v>2556</v>
          </cell>
          <cell r="D1364">
            <v>2012</v>
          </cell>
          <cell r="E1364">
            <v>461.42</v>
          </cell>
        </row>
        <row r="1365">
          <cell r="B1365">
            <v>2556</v>
          </cell>
          <cell r="D1365">
            <v>2012</v>
          </cell>
          <cell r="E1365">
            <v>-381.92</v>
          </cell>
        </row>
        <row r="1366">
          <cell r="B1366">
            <v>2556</v>
          </cell>
          <cell r="D1366">
            <v>2012</v>
          </cell>
          <cell r="E1366">
            <v>381.92</v>
          </cell>
        </row>
        <row r="1367">
          <cell r="B1367">
            <v>2556</v>
          </cell>
          <cell r="D1367">
            <v>2012</v>
          </cell>
          <cell r="E1367">
            <v>47.4</v>
          </cell>
        </row>
        <row r="1368">
          <cell r="B1368">
            <v>2556</v>
          </cell>
          <cell r="D1368">
            <v>2012</v>
          </cell>
          <cell r="E1368">
            <v>-47.4</v>
          </cell>
        </row>
        <row r="1369">
          <cell r="B1369">
            <v>2556</v>
          </cell>
          <cell r="D1369">
            <v>2012</v>
          </cell>
          <cell r="E1369">
            <v>-137.91999999999999</v>
          </cell>
        </row>
        <row r="1370">
          <cell r="B1370">
            <v>2556</v>
          </cell>
          <cell r="D1370">
            <v>2012</v>
          </cell>
          <cell r="E1370">
            <v>137.91999999999999</v>
          </cell>
        </row>
        <row r="1371">
          <cell r="B1371">
            <v>2556</v>
          </cell>
          <cell r="D1371">
            <v>2012</v>
          </cell>
          <cell r="E1371">
            <v>-504.34</v>
          </cell>
        </row>
        <row r="1372">
          <cell r="B1372">
            <v>2556</v>
          </cell>
          <cell r="D1372">
            <v>2012</v>
          </cell>
          <cell r="E1372">
            <v>504.34</v>
          </cell>
        </row>
        <row r="1373">
          <cell r="B1373">
            <v>2556</v>
          </cell>
          <cell r="D1373">
            <v>2012</v>
          </cell>
          <cell r="E1373">
            <v>-68.959999999999994</v>
          </cell>
        </row>
        <row r="1374">
          <cell r="B1374">
            <v>2556</v>
          </cell>
          <cell r="D1374">
            <v>2012</v>
          </cell>
          <cell r="E1374">
            <v>68.959999999999994</v>
          </cell>
        </row>
        <row r="1375">
          <cell r="B1375">
            <v>2556</v>
          </cell>
          <cell r="D1375">
            <v>2012</v>
          </cell>
          <cell r="E1375">
            <v>-192.27</v>
          </cell>
        </row>
        <row r="1376">
          <cell r="B1376">
            <v>2556</v>
          </cell>
          <cell r="D1376">
            <v>2012</v>
          </cell>
          <cell r="E1376">
            <v>192.27</v>
          </cell>
        </row>
        <row r="1377">
          <cell r="B1377">
            <v>2556</v>
          </cell>
          <cell r="D1377">
            <v>2012</v>
          </cell>
          <cell r="E1377">
            <v>243.58</v>
          </cell>
        </row>
        <row r="1378">
          <cell r="B1378">
            <v>2556</v>
          </cell>
          <cell r="D1378">
            <v>2012</v>
          </cell>
          <cell r="E1378">
            <v>-243.58</v>
          </cell>
        </row>
        <row r="1379">
          <cell r="B1379">
            <v>2556</v>
          </cell>
          <cell r="D1379">
            <v>2012</v>
          </cell>
          <cell r="E1379">
            <v>-47.4</v>
          </cell>
        </row>
        <row r="1380">
          <cell r="B1380">
            <v>2556</v>
          </cell>
          <cell r="D1380">
            <v>2012</v>
          </cell>
          <cell r="E1380">
            <v>47.4</v>
          </cell>
        </row>
        <row r="1381">
          <cell r="B1381">
            <v>2556</v>
          </cell>
          <cell r="D1381">
            <v>2012</v>
          </cell>
          <cell r="E1381">
            <v>-355.57</v>
          </cell>
        </row>
        <row r="1382">
          <cell r="B1382">
            <v>2556</v>
          </cell>
          <cell r="D1382">
            <v>2012</v>
          </cell>
          <cell r="E1382">
            <v>355.57</v>
          </cell>
        </row>
        <row r="1383">
          <cell r="B1383">
            <v>2556</v>
          </cell>
          <cell r="D1383">
            <v>2012</v>
          </cell>
          <cell r="E1383">
            <v>-561.17999999999995</v>
          </cell>
        </row>
        <row r="1384">
          <cell r="B1384">
            <v>2556</v>
          </cell>
          <cell r="D1384">
            <v>2012</v>
          </cell>
          <cell r="E1384">
            <v>561.17999999999995</v>
          </cell>
        </row>
        <row r="1385">
          <cell r="B1385">
            <v>2556</v>
          </cell>
          <cell r="D1385">
            <v>2012</v>
          </cell>
          <cell r="E1385">
            <v>-68.959999999999994</v>
          </cell>
        </row>
        <row r="1386">
          <cell r="B1386">
            <v>2556</v>
          </cell>
          <cell r="D1386">
            <v>2012</v>
          </cell>
          <cell r="E1386">
            <v>68.959999999999994</v>
          </cell>
        </row>
        <row r="1387">
          <cell r="B1387">
            <v>2556</v>
          </cell>
          <cell r="D1387">
            <v>2012</v>
          </cell>
          <cell r="E1387">
            <v>-137.91999999999999</v>
          </cell>
        </row>
        <row r="1388">
          <cell r="B1388">
            <v>2556</v>
          </cell>
          <cell r="D1388">
            <v>2012</v>
          </cell>
          <cell r="E1388">
            <v>137.91999999999999</v>
          </cell>
        </row>
        <row r="1389">
          <cell r="B1389">
            <v>2556</v>
          </cell>
          <cell r="D1389">
            <v>2012</v>
          </cell>
          <cell r="E1389">
            <v>-112.68</v>
          </cell>
        </row>
        <row r="1390">
          <cell r="B1390">
            <v>2556</v>
          </cell>
          <cell r="D1390">
            <v>2012</v>
          </cell>
          <cell r="E1390">
            <v>112.68</v>
          </cell>
        </row>
        <row r="1391">
          <cell r="B1391">
            <v>2556</v>
          </cell>
          <cell r="D1391">
            <v>2012</v>
          </cell>
          <cell r="E1391">
            <v>-1043.06</v>
          </cell>
        </row>
        <row r="1392">
          <cell r="B1392">
            <v>2556</v>
          </cell>
          <cell r="D1392">
            <v>2012</v>
          </cell>
          <cell r="E1392">
            <v>1043.06</v>
          </cell>
        </row>
        <row r="1393">
          <cell r="B1393">
            <v>2556</v>
          </cell>
          <cell r="D1393">
            <v>2012</v>
          </cell>
          <cell r="E1393">
            <v>342.12</v>
          </cell>
        </row>
        <row r="1394">
          <cell r="B1394">
            <v>2556</v>
          </cell>
          <cell r="D1394">
            <v>2012</v>
          </cell>
          <cell r="E1394">
            <v>308.17</v>
          </cell>
        </row>
        <row r="1395">
          <cell r="B1395">
            <v>2556</v>
          </cell>
          <cell r="D1395">
            <v>2012</v>
          </cell>
          <cell r="E1395">
            <v>68.959999999999994</v>
          </cell>
        </row>
        <row r="1396">
          <cell r="B1396">
            <v>2556</v>
          </cell>
          <cell r="D1396">
            <v>2012</v>
          </cell>
          <cell r="E1396">
            <v>275.83999999999997</v>
          </cell>
        </row>
        <row r="1397">
          <cell r="B1397">
            <v>2556</v>
          </cell>
          <cell r="D1397">
            <v>2012</v>
          </cell>
          <cell r="E1397">
            <v>61.44</v>
          </cell>
        </row>
        <row r="1398">
          <cell r="B1398">
            <v>2556</v>
          </cell>
          <cell r="D1398">
            <v>2012</v>
          </cell>
          <cell r="E1398">
            <v>171.38</v>
          </cell>
        </row>
        <row r="1399">
          <cell r="B1399">
            <v>2556</v>
          </cell>
          <cell r="D1399">
            <v>2012</v>
          </cell>
          <cell r="E1399">
            <v>137.91999999999999</v>
          </cell>
        </row>
        <row r="1400">
          <cell r="B1400">
            <v>2556</v>
          </cell>
          <cell r="D1400">
            <v>2012</v>
          </cell>
          <cell r="E1400">
            <v>85.53</v>
          </cell>
        </row>
        <row r="1401">
          <cell r="B1401">
            <v>2556</v>
          </cell>
          <cell r="D1401">
            <v>2012</v>
          </cell>
          <cell r="E1401">
            <v>202.3</v>
          </cell>
        </row>
        <row r="1402">
          <cell r="B1402">
            <v>2556</v>
          </cell>
          <cell r="D1402">
            <v>2012</v>
          </cell>
          <cell r="E1402">
            <v>-42.21</v>
          </cell>
        </row>
        <row r="1403">
          <cell r="B1403">
            <v>2556</v>
          </cell>
          <cell r="D1403">
            <v>2012</v>
          </cell>
          <cell r="E1403">
            <v>142.19999999999999</v>
          </cell>
        </row>
        <row r="1404">
          <cell r="B1404">
            <v>2556</v>
          </cell>
          <cell r="D1404">
            <v>2012</v>
          </cell>
          <cell r="E1404">
            <v>68.959999999999994</v>
          </cell>
        </row>
        <row r="1405">
          <cell r="B1405">
            <v>2556</v>
          </cell>
          <cell r="D1405">
            <v>2012</v>
          </cell>
          <cell r="E1405">
            <v>234.62</v>
          </cell>
        </row>
        <row r="1406">
          <cell r="B1406">
            <v>2556</v>
          </cell>
          <cell r="D1406">
            <v>2012</v>
          </cell>
          <cell r="E1406">
            <v>61.44</v>
          </cell>
        </row>
        <row r="1407">
          <cell r="B1407">
            <v>2556</v>
          </cell>
          <cell r="D1407">
            <v>2012</v>
          </cell>
          <cell r="E1407">
            <v>206.88</v>
          </cell>
        </row>
        <row r="1408">
          <cell r="B1408">
            <v>2556</v>
          </cell>
          <cell r="D1408">
            <v>2012</v>
          </cell>
          <cell r="E1408">
            <v>47.4</v>
          </cell>
        </row>
        <row r="1409">
          <cell r="B1409">
            <v>2556</v>
          </cell>
          <cell r="D1409">
            <v>2012</v>
          </cell>
          <cell r="E1409">
            <v>41.58</v>
          </cell>
        </row>
        <row r="1410">
          <cell r="B1410">
            <v>2556</v>
          </cell>
          <cell r="D1410">
            <v>2012</v>
          </cell>
          <cell r="E1410">
            <v>183.36</v>
          </cell>
        </row>
        <row r="1411">
          <cell r="B1411">
            <v>2556</v>
          </cell>
          <cell r="D1411">
            <v>2012</v>
          </cell>
          <cell r="E1411">
            <v>173.6</v>
          </cell>
        </row>
        <row r="1412">
          <cell r="B1412">
            <v>2556</v>
          </cell>
          <cell r="D1412">
            <v>2012</v>
          </cell>
          <cell r="E1412">
            <v>34.72</v>
          </cell>
        </row>
        <row r="1413">
          <cell r="B1413">
            <v>2556</v>
          </cell>
          <cell r="D1413">
            <v>2012</v>
          </cell>
          <cell r="E1413">
            <v>142.55000000000001</v>
          </cell>
        </row>
        <row r="1414">
          <cell r="B1414">
            <v>2556</v>
          </cell>
          <cell r="D1414">
            <v>2012</v>
          </cell>
          <cell r="E1414">
            <v>69.44</v>
          </cell>
        </row>
        <row r="1415">
          <cell r="B1415">
            <v>2556</v>
          </cell>
          <cell r="D1415">
            <v>2012</v>
          </cell>
          <cell r="E1415">
            <v>631.59</v>
          </cell>
        </row>
        <row r="1416">
          <cell r="B1416">
            <v>2556</v>
          </cell>
          <cell r="D1416">
            <v>2012</v>
          </cell>
          <cell r="E1416">
            <v>104.16</v>
          </cell>
        </row>
        <row r="1417">
          <cell r="B1417">
            <v>2556</v>
          </cell>
          <cell r="D1417">
            <v>2012</v>
          </cell>
          <cell r="E1417">
            <v>381.92</v>
          </cell>
        </row>
        <row r="1418">
          <cell r="B1418">
            <v>2556</v>
          </cell>
          <cell r="D1418">
            <v>2012</v>
          </cell>
          <cell r="E1418">
            <v>-47.4</v>
          </cell>
        </row>
        <row r="1419">
          <cell r="B1419">
            <v>2556</v>
          </cell>
          <cell r="D1419">
            <v>2012</v>
          </cell>
          <cell r="E1419">
            <v>68.959999999999994</v>
          </cell>
        </row>
        <row r="1420">
          <cell r="B1420">
            <v>2556</v>
          </cell>
          <cell r="D1420">
            <v>2012</v>
          </cell>
          <cell r="E1420">
            <v>73.040000000000006</v>
          </cell>
        </row>
        <row r="1421">
          <cell r="B1421">
            <v>2556</v>
          </cell>
          <cell r="D1421">
            <v>2012</v>
          </cell>
          <cell r="E1421">
            <v>137.91999999999999</v>
          </cell>
        </row>
        <row r="1422">
          <cell r="B1422">
            <v>2556</v>
          </cell>
          <cell r="D1422">
            <v>2012</v>
          </cell>
          <cell r="E1422">
            <v>366.98</v>
          </cell>
        </row>
        <row r="1423">
          <cell r="B1423">
            <v>2556</v>
          </cell>
          <cell r="D1423">
            <v>2012</v>
          </cell>
          <cell r="E1423">
            <v>504.34</v>
          </cell>
        </row>
        <row r="1424">
          <cell r="B1424">
            <v>2556</v>
          </cell>
          <cell r="D1424">
            <v>2012</v>
          </cell>
          <cell r="E1424">
            <v>68.959999999999994</v>
          </cell>
        </row>
        <row r="1425">
          <cell r="B1425">
            <v>2556</v>
          </cell>
          <cell r="D1425">
            <v>2012</v>
          </cell>
          <cell r="E1425">
            <v>65.37</v>
          </cell>
        </row>
        <row r="1426">
          <cell r="B1426">
            <v>2556</v>
          </cell>
          <cell r="D1426">
            <v>2012</v>
          </cell>
          <cell r="E1426">
            <v>102.42</v>
          </cell>
        </row>
        <row r="1427">
          <cell r="B1427">
            <v>2556</v>
          </cell>
          <cell r="D1427">
            <v>2012</v>
          </cell>
          <cell r="E1427">
            <v>169.35</v>
          </cell>
        </row>
        <row r="1428">
          <cell r="B1428">
            <v>2556</v>
          </cell>
          <cell r="D1428">
            <v>2012</v>
          </cell>
          <cell r="E1428">
            <v>47.4</v>
          </cell>
        </row>
        <row r="1429">
          <cell r="B1429">
            <v>2556</v>
          </cell>
          <cell r="D1429">
            <v>2012</v>
          </cell>
          <cell r="E1429">
            <v>166.43</v>
          </cell>
        </row>
        <row r="1430">
          <cell r="B1430">
            <v>2556</v>
          </cell>
          <cell r="D1430">
            <v>2012</v>
          </cell>
          <cell r="E1430">
            <v>68.959999999999994</v>
          </cell>
        </row>
        <row r="1431">
          <cell r="B1431">
            <v>2556</v>
          </cell>
          <cell r="D1431">
            <v>2012</v>
          </cell>
          <cell r="E1431">
            <v>155.72</v>
          </cell>
        </row>
        <row r="1432">
          <cell r="B1432">
            <v>2556</v>
          </cell>
          <cell r="D1432">
            <v>2012</v>
          </cell>
          <cell r="E1432">
            <v>69.44</v>
          </cell>
        </row>
        <row r="1433">
          <cell r="B1433">
            <v>2556</v>
          </cell>
          <cell r="D1433">
            <v>2012</v>
          </cell>
          <cell r="E1433">
            <v>104.16</v>
          </cell>
        </row>
        <row r="1434">
          <cell r="B1434">
            <v>2556</v>
          </cell>
          <cell r="D1434">
            <v>2012</v>
          </cell>
          <cell r="E1434">
            <v>192.27</v>
          </cell>
        </row>
        <row r="1435">
          <cell r="B1435">
            <v>2556</v>
          </cell>
          <cell r="D1435">
            <v>2012</v>
          </cell>
          <cell r="E1435">
            <v>-243.58</v>
          </cell>
        </row>
        <row r="1436">
          <cell r="B1436">
            <v>2556</v>
          </cell>
          <cell r="D1436">
            <v>2012</v>
          </cell>
          <cell r="E1436">
            <v>47.4</v>
          </cell>
        </row>
        <row r="1437">
          <cell r="B1437">
            <v>2556</v>
          </cell>
          <cell r="D1437">
            <v>2012</v>
          </cell>
          <cell r="E1437">
            <v>206.88</v>
          </cell>
        </row>
        <row r="1438">
          <cell r="B1438">
            <v>2556</v>
          </cell>
          <cell r="D1438">
            <v>2012</v>
          </cell>
          <cell r="E1438">
            <v>436.3</v>
          </cell>
        </row>
        <row r="1439">
          <cell r="B1439">
            <v>2556</v>
          </cell>
          <cell r="D1439">
            <v>2012</v>
          </cell>
          <cell r="E1439">
            <v>61.44</v>
          </cell>
        </row>
        <row r="1440">
          <cell r="B1440">
            <v>2556</v>
          </cell>
          <cell r="D1440">
            <v>2012</v>
          </cell>
          <cell r="E1440">
            <v>138.41</v>
          </cell>
        </row>
        <row r="1441">
          <cell r="B1441">
            <v>2556</v>
          </cell>
          <cell r="D1441">
            <v>2012</v>
          </cell>
          <cell r="E1441">
            <v>363.83</v>
          </cell>
        </row>
        <row r="1442">
          <cell r="B1442">
            <v>2556</v>
          </cell>
          <cell r="D1442">
            <v>2012</v>
          </cell>
          <cell r="E1442">
            <v>376.83</v>
          </cell>
        </row>
        <row r="1443">
          <cell r="B1443">
            <v>2556</v>
          </cell>
          <cell r="D1443">
            <v>2012</v>
          </cell>
          <cell r="E1443">
            <v>798.47</v>
          </cell>
        </row>
        <row r="1444">
          <cell r="B1444">
            <v>2556</v>
          </cell>
          <cell r="D1444">
            <v>2012</v>
          </cell>
          <cell r="E1444">
            <v>491.28</v>
          </cell>
        </row>
        <row r="1445">
          <cell r="B1445">
            <v>2556</v>
          </cell>
          <cell r="D1445">
            <v>2012</v>
          </cell>
          <cell r="E1445">
            <v>1733.08</v>
          </cell>
        </row>
        <row r="1446">
          <cell r="B1446">
            <v>2556</v>
          </cell>
          <cell r="D1446">
            <v>2012</v>
          </cell>
          <cell r="E1446">
            <v>68.959999999999994</v>
          </cell>
        </row>
        <row r="1447">
          <cell r="B1447">
            <v>2556</v>
          </cell>
          <cell r="D1447">
            <v>2012</v>
          </cell>
          <cell r="E1447">
            <v>204.77</v>
          </cell>
        </row>
        <row r="1448">
          <cell r="B1448">
            <v>2556</v>
          </cell>
          <cell r="D1448">
            <v>2012</v>
          </cell>
          <cell r="E1448">
            <v>355.57</v>
          </cell>
        </row>
        <row r="1449">
          <cell r="B1449">
            <v>2556</v>
          </cell>
          <cell r="D1449">
            <v>2012</v>
          </cell>
          <cell r="E1449">
            <v>34.72</v>
          </cell>
        </row>
        <row r="1450">
          <cell r="B1450">
            <v>2556</v>
          </cell>
          <cell r="D1450">
            <v>2012</v>
          </cell>
          <cell r="E1450">
            <v>34.72</v>
          </cell>
        </row>
        <row r="1451">
          <cell r="B1451">
            <v>2556</v>
          </cell>
          <cell r="D1451">
            <v>2012</v>
          </cell>
          <cell r="E1451">
            <v>369.21</v>
          </cell>
        </row>
        <row r="1452">
          <cell r="B1452">
            <v>2556</v>
          </cell>
          <cell r="D1452">
            <v>2012</v>
          </cell>
          <cell r="E1452">
            <v>130.99</v>
          </cell>
        </row>
        <row r="1453">
          <cell r="B1453">
            <v>2556</v>
          </cell>
          <cell r="D1453">
            <v>2012</v>
          </cell>
          <cell r="E1453">
            <v>933.45</v>
          </cell>
        </row>
        <row r="1454">
          <cell r="B1454">
            <v>2556</v>
          </cell>
          <cell r="D1454">
            <v>2012</v>
          </cell>
          <cell r="E1454">
            <v>561.17999999999995</v>
          </cell>
        </row>
        <row r="1455">
          <cell r="B1455">
            <v>2556</v>
          </cell>
          <cell r="D1455">
            <v>2012</v>
          </cell>
          <cell r="E1455">
            <v>40.94</v>
          </cell>
        </row>
        <row r="1456">
          <cell r="B1456">
            <v>2556</v>
          </cell>
          <cell r="D1456">
            <v>2012</v>
          </cell>
          <cell r="E1456">
            <v>889.04</v>
          </cell>
        </row>
        <row r="1457">
          <cell r="B1457">
            <v>2556</v>
          </cell>
          <cell r="D1457">
            <v>2012</v>
          </cell>
          <cell r="E1457">
            <v>104.16</v>
          </cell>
        </row>
        <row r="1458">
          <cell r="B1458">
            <v>2556</v>
          </cell>
          <cell r="D1458">
            <v>2012</v>
          </cell>
          <cell r="E1458">
            <v>-293.52999999999997</v>
          </cell>
        </row>
        <row r="1459">
          <cell r="B1459">
            <v>2556</v>
          </cell>
          <cell r="D1459">
            <v>2012</v>
          </cell>
          <cell r="E1459">
            <v>68.959999999999994</v>
          </cell>
        </row>
        <row r="1460">
          <cell r="B1460">
            <v>2556</v>
          </cell>
          <cell r="D1460">
            <v>2012</v>
          </cell>
          <cell r="E1460">
            <v>68.959999999999994</v>
          </cell>
        </row>
        <row r="1461">
          <cell r="B1461">
            <v>2556</v>
          </cell>
          <cell r="D1461">
            <v>2012</v>
          </cell>
          <cell r="E1461">
            <v>34.72</v>
          </cell>
        </row>
        <row r="1462">
          <cell r="B1462">
            <v>2556</v>
          </cell>
          <cell r="D1462">
            <v>2012</v>
          </cell>
          <cell r="E1462">
            <v>137.91999999999999</v>
          </cell>
        </row>
        <row r="1463">
          <cell r="B1463">
            <v>2556</v>
          </cell>
          <cell r="D1463">
            <v>2012</v>
          </cell>
          <cell r="E1463">
            <v>68.959999999999994</v>
          </cell>
        </row>
        <row r="1464">
          <cell r="B1464">
            <v>2556</v>
          </cell>
          <cell r="D1464">
            <v>2012</v>
          </cell>
          <cell r="E1464">
            <v>224.55</v>
          </cell>
        </row>
        <row r="1465">
          <cell r="B1465">
            <v>2556</v>
          </cell>
          <cell r="D1465">
            <v>2012</v>
          </cell>
          <cell r="E1465">
            <v>112.58</v>
          </cell>
        </row>
        <row r="1466">
          <cell r="B1466">
            <v>2556</v>
          </cell>
          <cell r="D1466">
            <v>2012</v>
          </cell>
          <cell r="E1466">
            <v>104.16</v>
          </cell>
        </row>
        <row r="1467">
          <cell r="B1467">
            <v>2556</v>
          </cell>
          <cell r="D1467">
            <v>2012</v>
          </cell>
          <cell r="E1467">
            <v>52.99</v>
          </cell>
        </row>
        <row r="1468">
          <cell r="B1468">
            <v>2556</v>
          </cell>
          <cell r="D1468">
            <v>2012</v>
          </cell>
          <cell r="E1468">
            <v>68.959999999999994</v>
          </cell>
        </row>
        <row r="1469">
          <cell r="B1469">
            <v>2556</v>
          </cell>
          <cell r="D1469">
            <v>2012</v>
          </cell>
          <cell r="E1469">
            <v>281.24</v>
          </cell>
        </row>
        <row r="1470">
          <cell r="B1470">
            <v>2556</v>
          </cell>
          <cell r="D1470">
            <v>2012</v>
          </cell>
          <cell r="E1470">
            <v>461.42</v>
          </cell>
        </row>
        <row r="1471">
          <cell r="B1471">
            <v>2556</v>
          </cell>
          <cell r="D1471">
            <v>2012</v>
          </cell>
          <cell r="E1471">
            <v>112.68</v>
          </cell>
        </row>
        <row r="1472">
          <cell r="B1472">
            <v>2556</v>
          </cell>
          <cell r="D1472">
            <v>2012</v>
          </cell>
          <cell r="E1472">
            <v>28.51</v>
          </cell>
        </row>
        <row r="1473">
          <cell r="B1473">
            <v>2556</v>
          </cell>
          <cell r="D1473">
            <v>2012</v>
          </cell>
          <cell r="E1473">
            <v>1043.06</v>
          </cell>
        </row>
        <row r="1474">
          <cell r="B1474">
            <v>2556</v>
          </cell>
          <cell r="C1474" t="str">
            <v>NBC</v>
          </cell>
          <cell r="D1474">
            <v>2012</v>
          </cell>
          <cell r="E1474">
            <v>5000</v>
          </cell>
        </row>
        <row r="1475">
          <cell r="B1475">
            <v>2556</v>
          </cell>
          <cell r="C1475" t="str">
            <v>NBC</v>
          </cell>
          <cell r="D1475">
            <v>2012</v>
          </cell>
          <cell r="E1475">
            <v>528.59</v>
          </cell>
        </row>
        <row r="1476">
          <cell r="B1476">
            <v>2556</v>
          </cell>
          <cell r="C1476" t="str">
            <v>NBC</v>
          </cell>
          <cell r="D1476">
            <v>2012</v>
          </cell>
          <cell r="E1476">
            <v>65</v>
          </cell>
        </row>
        <row r="1477">
          <cell r="B1477">
            <v>2556</v>
          </cell>
          <cell r="D1477">
            <v>2012</v>
          </cell>
          <cell r="E1477">
            <v>-28.51</v>
          </cell>
        </row>
        <row r="1478">
          <cell r="B1478">
            <v>2556</v>
          </cell>
          <cell r="D1478">
            <v>2012</v>
          </cell>
          <cell r="E1478">
            <v>28.51</v>
          </cell>
        </row>
        <row r="1479">
          <cell r="B1479">
            <v>2556</v>
          </cell>
          <cell r="D1479">
            <v>2012</v>
          </cell>
          <cell r="E1479">
            <v>-114.96</v>
          </cell>
        </row>
        <row r="1480">
          <cell r="B1480">
            <v>2556</v>
          </cell>
          <cell r="D1480">
            <v>2012</v>
          </cell>
          <cell r="E1480">
            <v>114.96</v>
          </cell>
        </row>
        <row r="1481">
          <cell r="B1481">
            <v>2556</v>
          </cell>
          <cell r="D1481">
            <v>2012</v>
          </cell>
          <cell r="E1481">
            <v>-457.39</v>
          </cell>
        </row>
        <row r="1482">
          <cell r="B1482">
            <v>2556</v>
          </cell>
          <cell r="D1482">
            <v>2012</v>
          </cell>
          <cell r="E1482">
            <v>457.39</v>
          </cell>
        </row>
        <row r="1483">
          <cell r="B1483">
            <v>2556</v>
          </cell>
          <cell r="D1483">
            <v>2012</v>
          </cell>
          <cell r="E1483">
            <v>-68.959999999999994</v>
          </cell>
        </row>
        <row r="1484">
          <cell r="B1484">
            <v>2556</v>
          </cell>
          <cell r="D1484">
            <v>2012</v>
          </cell>
          <cell r="E1484">
            <v>68.959999999999994</v>
          </cell>
        </row>
        <row r="1485">
          <cell r="B1485">
            <v>2556</v>
          </cell>
          <cell r="D1485">
            <v>2012</v>
          </cell>
          <cell r="E1485">
            <v>-2354.4899999999998</v>
          </cell>
        </row>
        <row r="1486">
          <cell r="B1486">
            <v>2556</v>
          </cell>
          <cell r="D1486">
            <v>2012</v>
          </cell>
          <cell r="E1486">
            <v>2354.4899999999998</v>
          </cell>
        </row>
        <row r="1487">
          <cell r="B1487">
            <v>2556</v>
          </cell>
          <cell r="D1487">
            <v>2012</v>
          </cell>
          <cell r="E1487">
            <v>-68.959999999999994</v>
          </cell>
        </row>
        <row r="1488">
          <cell r="B1488">
            <v>2556</v>
          </cell>
          <cell r="D1488">
            <v>2012</v>
          </cell>
          <cell r="E1488">
            <v>68.959999999999994</v>
          </cell>
        </row>
        <row r="1489">
          <cell r="B1489">
            <v>2556</v>
          </cell>
          <cell r="D1489">
            <v>2012</v>
          </cell>
          <cell r="E1489">
            <v>-58.74</v>
          </cell>
        </row>
        <row r="1490">
          <cell r="B1490">
            <v>2556</v>
          </cell>
          <cell r="D1490">
            <v>2012</v>
          </cell>
          <cell r="E1490">
            <v>58.74</v>
          </cell>
        </row>
        <row r="1491">
          <cell r="B1491">
            <v>2556</v>
          </cell>
          <cell r="D1491">
            <v>2012</v>
          </cell>
          <cell r="E1491">
            <v>-34.72</v>
          </cell>
        </row>
        <row r="1492">
          <cell r="B1492">
            <v>2556</v>
          </cell>
          <cell r="D1492">
            <v>2012</v>
          </cell>
          <cell r="E1492">
            <v>34.72</v>
          </cell>
        </row>
        <row r="1493">
          <cell r="B1493">
            <v>2556</v>
          </cell>
          <cell r="D1493">
            <v>2012</v>
          </cell>
          <cell r="E1493">
            <v>-69.44</v>
          </cell>
        </row>
        <row r="1494">
          <cell r="B1494">
            <v>2556</v>
          </cell>
          <cell r="D1494">
            <v>2012</v>
          </cell>
          <cell r="E1494">
            <v>69.44</v>
          </cell>
        </row>
        <row r="1495">
          <cell r="B1495">
            <v>2556</v>
          </cell>
          <cell r="D1495">
            <v>2012</v>
          </cell>
          <cell r="E1495">
            <v>-61.55</v>
          </cell>
        </row>
        <row r="1496">
          <cell r="B1496">
            <v>2556</v>
          </cell>
          <cell r="D1496">
            <v>2012</v>
          </cell>
          <cell r="E1496">
            <v>61.55</v>
          </cell>
        </row>
        <row r="1497">
          <cell r="B1497">
            <v>2556</v>
          </cell>
          <cell r="D1497">
            <v>2012</v>
          </cell>
          <cell r="E1497">
            <v>-286.08</v>
          </cell>
        </row>
        <row r="1498">
          <cell r="B1498">
            <v>2556</v>
          </cell>
          <cell r="D1498">
            <v>2012</v>
          </cell>
          <cell r="E1498">
            <v>286.08</v>
          </cell>
        </row>
        <row r="1499">
          <cell r="B1499">
            <v>2556</v>
          </cell>
          <cell r="D1499">
            <v>2012</v>
          </cell>
          <cell r="E1499">
            <v>-173.6</v>
          </cell>
        </row>
        <row r="1500">
          <cell r="B1500">
            <v>2556</v>
          </cell>
          <cell r="D1500">
            <v>2012</v>
          </cell>
          <cell r="E1500">
            <v>173.6</v>
          </cell>
        </row>
        <row r="1501">
          <cell r="B1501">
            <v>2556</v>
          </cell>
          <cell r="D1501">
            <v>2012</v>
          </cell>
          <cell r="E1501">
            <v>-69.44</v>
          </cell>
        </row>
        <row r="1502">
          <cell r="B1502">
            <v>2556</v>
          </cell>
          <cell r="D1502">
            <v>2012</v>
          </cell>
          <cell r="E1502">
            <v>69.44</v>
          </cell>
        </row>
        <row r="1503">
          <cell r="B1503">
            <v>2556</v>
          </cell>
          <cell r="D1503">
            <v>2012</v>
          </cell>
          <cell r="E1503">
            <v>-99.37</v>
          </cell>
        </row>
        <row r="1504">
          <cell r="B1504">
            <v>2556</v>
          </cell>
          <cell r="D1504">
            <v>2012</v>
          </cell>
          <cell r="E1504">
            <v>99.37</v>
          </cell>
        </row>
        <row r="1505">
          <cell r="B1505">
            <v>2556</v>
          </cell>
          <cell r="D1505">
            <v>2012</v>
          </cell>
          <cell r="E1505">
            <v>-57.7</v>
          </cell>
        </row>
        <row r="1506">
          <cell r="B1506">
            <v>2556</v>
          </cell>
          <cell r="D1506">
            <v>2012</v>
          </cell>
          <cell r="E1506">
            <v>57.7</v>
          </cell>
        </row>
        <row r="1507">
          <cell r="B1507">
            <v>2556</v>
          </cell>
          <cell r="D1507">
            <v>2012</v>
          </cell>
          <cell r="E1507">
            <v>-247.93</v>
          </cell>
        </row>
        <row r="1508">
          <cell r="B1508">
            <v>2556</v>
          </cell>
          <cell r="D1508">
            <v>2012</v>
          </cell>
          <cell r="E1508">
            <v>247.93</v>
          </cell>
        </row>
        <row r="1509">
          <cell r="B1509">
            <v>2556</v>
          </cell>
          <cell r="D1509">
            <v>2012</v>
          </cell>
          <cell r="E1509">
            <v>-68.959999999999994</v>
          </cell>
        </row>
        <row r="1510">
          <cell r="B1510">
            <v>2556</v>
          </cell>
          <cell r="D1510">
            <v>2012</v>
          </cell>
          <cell r="E1510">
            <v>68.959999999999994</v>
          </cell>
        </row>
        <row r="1511">
          <cell r="B1511">
            <v>2556</v>
          </cell>
          <cell r="D1511">
            <v>2012</v>
          </cell>
          <cell r="E1511">
            <v>-246.2</v>
          </cell>
        </row>
        <row r="1512">
          <cell r="B1512">
            <v>2556</v>
          </cell>
          <cell r="D1512">
            <v>2012</v>
          </cell>
          <cell r="E1512">
            <v>246.2</v>
          </cell>
        </row>
        <row r="1513">
          <cell r="B1513">
            <v>2556</v>
          </cell>
          <cell r="D1513">
            <v>2012</v>
          </cell>
          <cell r="E1513">
            <v>-43.14</v>
          </cell>
        </row>
        <row r="1514">
          <cell r="B1514">
            <v>2556</v>
          </cell>
          <cell r="D1514">
            <v>2012</v>
          </cell>
          <cell r="E1514">
            <v>43.14</v>
          </cell>
        </row>
        <row r="1515">
          <cell r="B1515">
            <v>2556</v>
          </cell>
          <cell r="D1515">
            <v>2012</v>
          </cell>
          <cell r="E1515">
            <v>-69.44</v>
          </cell>
        </row>
        <row r="1516">
          <cell r="B1516">
            <v>2556</v>
          </cell>
          <cell r="D1516">
            <v>2012</v>
          </cell>
          <cell r="E1516">
            <v>69.44</v>
          </cell>
        </row>
        <row r="1517">
          <cell r="B1517">
            <v>2556</v>
          </cell>
          <cell r="D1517">
            <v>2012</v>
          </cell>
          <cell r="E1517">
            <v>-469.66</v>
          </cell>
        </row>
        <row r="1518">
          <cell r="B1518">
            <v>2556</v>
          </cell>
          <cell r="D1518">
            <v>2012</v>
          </cell>
          <cell r="E1518">
            <v>469.66</v>
          </cell>
        </row>
        <row r="1519">
          <cell r="B1519">
            <v>2556</v>
          </cell>
          <cell r="D1519">
            <v>2012</v>
          </cell>
          <cell r="E1519">
            <v>-36.520000000000003</v>
          </cell>
        </row>
        <row r="1520">
          <cell r="B1520">
            <v>2556</v>
          </cell>
          <cell r="D1520">
            <v>2012</v>
          </cell>
          <cell r="E1520">
            <v>36.520000000000003</v>
          </cell>
        </row>
        <row r="1521">
          <cell r="B1521">
            <v>2556</v>
          </cell>
          <cell r="D1521">
            <v>2012</v>
          </cell>
          <cell r="E1521">
            <v>-57.02</v>
          </cell>
        </row>
        <row r="1522">
          <cell r="B1522">
            <v>2556</v>
          </cell>
          <cell r="D1522">
            <v>2012</v>
          </cell>
          <cell r="E1522">
            <v>57.02</v>
          </cell>
        </row>
        <row r="1523">
          <cell r="B1523">
            <v>2556</v>
          </cell>
          <cell r="D1523">
            <v>2012</v>
          </cell>
          <cell r="E1523">
            <v>-28.85</v>
          </cell>
        </row>
        <row r="1524">
          <cell r="B1524">
            <v>2556</v>
          </cell>
          <cell r="D1524">
            <v>2012</v>
          </cell>
          <cell r="E1524">
            <v>28.85</v>
          </cell>
        </row>
        <row r="1525">
          <cell r="B1525">
            <v>2556</v>
          </cell>
          <cell r="D1525">
            <v>2012</v>
          </cell>
          <cell r="E1525">
            <v>-68.959999999999994</v>
          </cell>
        </row>
        <row r="1526">
          <cell r="B1526">
            <v>2556</v>
          </cell>
          <cell r="D1526">
            <v>2012</v>
          </cell>
          <cell r="E1526">
            <v>68.959999999999994</v>
          </cell>
        </row>
        <row r="1527">
          <cell r="B1527">
            <v>2556</v>
          </cell>
          <cell r="D1527">
            <v>2012</v>
          </cell>
          <cell r="E1527">
            <v>-34.72</v>
          </cell>
        </row>
        <row r="1528">
          <cell r="B1528">
            <v>2556</v>
          </cell>
          <cell r="D1528">
            <v>2012</v>
          </cell>
          <cell r="E1528">
            <v>34.72</v>
          </cell>
        </row>
        <row r="1529">
          <cell r="B1529">
            <v>2556</v>
          </cell>
          <cell r="D1529">
            <v>2012</v>
          </cell>
          <cell r="E1529">
            <v>-123.1</v>
          </cell>
        </row>
        <row r="1530">
          <cell r="B1530">
            <v>2556</v>
          </cell>
          <cell r="D1530">
            <v>2012</v>
          </cell>
          <cell r="E1530">
            <v>123.1</v>
          </cell>
        </row>
        <row r="1531">
          <cell r="B1531">
            <v>2556</v>
          </cell>
          <cell r="D1531">
            <v>2012</v>
          </cell>
          <cell r="E1531">
            <v>-104.16</v>
          </cell>
        </row>
        <row r="1532">
          <cell r="B1532">
            <v>2556</v>
          </cell>
          <cell r="D1532">
            <v>2012</v>
          </cell>
          <cell r="E1532">
            <v>104.16</v>
          </cell>
        </row>
        <row r="1533">
          <cell r="B1533">
            <v>2556</v>
          </cell>
          <cell r="D1533">
            <v>2012</v>
          </cell>
          <cell r="E1533">
            <v>-68.959999999999994</v>
          </cell>
        </row>
        <row r="1534">
          <cell r="B1534">
            <v>2556</v>
          </cell>
          <cell r="D1534">
            <v>2012</v>
          </cell>
          <cell r="E1534">
            <v>68.959999999999994</v>
          </cell>
        </row>
        <row r="1535">
          <cell r="B1535">
            <v>2556</v>
          </cell>
          <cell r="D1535">
            <v>2012</v>
          </cell>
          <cell r="E1535">
            <v>-130.99</v>
          </cell>
        </row>
        <row r="1536">
          <cell r="B1536">
            <v>2556</v>
          </cell>
          <cell r="D1536">
            <v>2012</v>
          </cell>
          <cell r="E1536">
            <v>130.99</v>
          </cell>
        </row>
        <row r="1537">
          <cell r="B1537">
            <v>2556</v>
          </cell>
          <cell r="D1537">
            <v>2012</v>
          </cell>
          <cell r="E1537">
            <v>-96.27</v>
          </cell>
        </row>
        <row r="1538">
          <cell r="B1538">
            <v>2556</v>
          </cell>
          <cell r="D1538">
            <v>2012</v>
          </cell>
          <cell r="E1538">
            <v>96.27</v>
          </cell>
        </row>
        <row r="1539">
          <cell r="B1539">
            <v>2556</v>
          </cell>
          <cell r="D1539">
            <v>2012</v>
          </cell>
          <cell r="E1539">
            <v>-65.17</v>
          </cell>
        </row>
        <row r="1540">
          <cell r="B1540">
            <v>2556</v>
          </cell>
          <cell r="D1540">
            <v>2012</v>
          </cell>
          <cell r="E1540">
            <v>65.17</v>
          </cell>
        </row>
        <row r="1541">
          <cell r="B1541">
            <v>2556</v>
          </cell>
          <cell r="D1541">
            <v>2012</v>
          </cell>
          <cell r="E1541">
            <v>-152.68</v>
          </cell>
        </row>
        <row r="1542">
          <cell r="B1542">
            <v>2556</v>
          </cell>
          <cell r="D1542">
            <v>2012</v>
          </cell>
          <cell r="E1542">
            <v>152.68</v>
          </cell>
        </row>
        <row r="1543">
          <cell r="B1543">
            <v>2556</v>
          </cell>
          <cell r="D1543">
            <v>2012</v>
          </cell>
          <cell r="E1543">
            <v>-82.11</v>
          </cell>
        </row>
        <row r="1544">
          <cell r="B1544">
            <v>2556</v>
          </cell>
          <cell r="D1544">
            <v>2012</v>
          </cell>
          <cell r="E1544">
            <v>82.11</v>
          </cell>
        </row>
        <row r="1545">
          <cell r="B1545">
            <v>2556</v>
          </cell>
          <cell r="D1545">
            <v>2012</v>
          </cell>
          <cell r="E1545">
            <v>-185.32</v>
          </cell>
        </row>
        <row r="1546">
          <cell r="B1546">
            <v>2556</v>
          </cell>
          <cell r="D1546">
            <v>2012</v>
          </cell>
          <cell r="E1546">
            <v>185.32</v>
          </cell>
        </row>
        <row r="1547">
          <cell r="B1547">
            <v>2556</v>
          </cell>
          <cell r="D1547">
            <v>2012</v>
          </cell>
          <cell r="E1547">
            <v>-137.91999999999999</v>
          </cell>
        </row>
        <row r="1548">
          <cell r="B1548">
            <v>2556</v>
          </cell>
          <cell r="D1548">
            <v>2012</v>
          </cell>
          <cell r="E1548">
            <v>137.91999999999999</v>
          </cell>
        </row>
        <row r="1549">
          <cell r="B1549">
            <v>2556</v>
          </cell>
          <cell r="D1549">
            <v>2012</v>
          </cell>
          <cell r="E1549">
            <v>-137.91999999999999</v>
          </cell>
        </row>
        <row r="1550">
          <cell r="B1550">
            <v>2556</v>
          </cell>
          <cell r="D1550">
            <v>2012</v>
          </cell>
          <cell r="E1550">
            <v>137.91999999999999</v>
          </cell>
        </row>
        <row r="1551">
          <cell r="B1551">
            <v>2556</v>
          </cell>
          <cell r="D1551">
            <v>2012</v>
          </cell>
          <cell r="E1551">
            <v>-266.36</v>
          </cell>
        </row>
        <row r="1552">
          <cell r="B1552">
            <v>2556</v>
          </cell>
          <cell r="D1552">
            <v>2012</v>
          </cell>
          <cell r="E1552">
            <v>266.36</v>
          </cell>
        </row>
        <row r="1553">
          <cell r="B1553">
            <v>2556</v>
          </cell>
          <cell r="D1553">
            <v>2012</v>
          </cell>
          <cell r="E1553">
            <v>-68.959999999999994</v>
          </cell>
        </row>
        <row r="1554">
          <cell r="B1554">
            <v>2556</v>
          </cell>
          <cell r="D1554">
            <v>2012</v>
          </cell>
          <cell r="E1554">
            <v>68.959999999999994</v>
          </cell>
        </row>
        <row r="1555">
          <cell r="B1555">
            <v>2556</v>
          </cell>
          <cell r="D1555">
            <v>2012</v>
          </cell>
          <cell r="E1555">
            <v>-187.36</v>
          </cell>
        </row>
        <row r="1556">
          <cell r="B1556">
            <v>2556</v>
          </cell>
          <cell r="D1556">
            <v>2012</v>
          </cell>
          <cell r="E1556">
            <v>187.36</v>
          </cell>
        </row>
        <row r="1557">
          <cell r="B1557">
            <v>2556</v>
          </cell>
          <cell r="D1557">
            <v>2012</v>
          </cell>
          <cell r="E1557">
            <v>-384.79</v>
          </cell>
        </row>
        <row r="1558">
          <cell r="B1558">
            <v>2556</v>
          </cell>
          <cell r="D1558">
            <v>2012</v>
          </cell>
          <cell r="E1558">
            <v>384.79</v>
          </cell>
        </row>
        <row r="1559">
          <cell r="B1559">
            <v>2556</v>
          </cell>
          <cell r="D1559">
            <v>2012</v>
          </cell>
          <cell r="E1559">
            <v>-68.959999999999994</v>
          </cell>
        </row>
        <row r="1560">
          <cell r="B1560">
            <v>2556</v>
          </cell>
          <cell r="D1560">
            <v>2012</v>
          </cell>
          <cell r="E1560">
            <v>68.959999999999994</v>
          </cell>
        </row>
        <row r="1561">
          <cell r="B1561">
            <v>2556</v>
          </cell>
          <cell r="D1561">
            <v>2012</v>
          </cell>
          <cell r="E1561">
            <v>-278.77</v>
          </cell>
        </row>
        <row r="1562">
          <cell r="B1562">
            <v>2556</v>
          </cell>
          <cell r="D1562">
            <v>2012</v>
          </cell>
          <cell r="E1562">
            <v>278.77</v>
          </cell>
        </row>
        <row r="1563">
          <cell r="B1563">
            <v>2556</v>
          </cell>
          <cell r="D1563">
            <v>2012</v>
          </cell>
          <cell r="E1563">
            <v>-275.83999999999997</v>
          </cell>
        </row>
        <row r="1564">
          <cell r="B1564">
            <v>2556</v>
          </cell>
          <cell r="D1564">
            <v>2012</v>
          </cell>
          <cell r="E1564">
            <v>275.83999999999997</v>
          </cell>
        </row>
        <row r="1565">
          <cell r="B1565">
            <v>2556</v>
          </cell>
          <cell r="D1565">
            <v>2012</v>
          </cell>
          <cell r="E1565">
            <v>-47.4</v>
          </cell>
        </row>
        <row r="1566">
          <cell r="B1566">
            <v>2556</v>
          </cell>
          <cell r="D1566">
            <v>2012</v>
          </cell>
          <cell r="E1566">
            <v>47.4</v>
          </cell>
        </row>
        <row r="1567">
          <cell r="B1567">
            <v>2556</v>
          </cell>
          <cell r="D1567">
            <v>2012</v>
          </cell>
          <cell r="E1567">
            <v>-110.54</v>
          </cell>
        </row>
        <row r="1568">
          <cell r="B1568">
            <v>2556</v>
          </cell>
          <cell r="D1568">
            <v>2012</v>
          </cell>
          <cell r="E1568">
            <v>110.54</v>
          </cell>
        </row>
        <row r="1569">
          <cell r="B1569">
            <v>2556</v>
          </cell>
          <cell r="D1569">
            <v>2012</v>
          </cell>
          <cell r="E1569">
            <v>-47.4</v>
          </cell>
        </row>
        <row r="1570">
          <cell r="B1570">
            <v>2556</v>
          </cell>
          <cell r="D1570">
            <v>2012</v>
          </cell>
          <cell r="E1570">
            <v>47.4</v>
          </cell>
        </row>
        <row r="1571">
          <cell r="B1571">
            <v>2556</v>
          </cell>
          <cell r="D1571">
            <v>2012</v>
          </cell>
          <cell r="E1571">
            <v>-57.02</v>
          </cell>
        </row>
        <row r="1572">
          <cell r="B1572">
            <v>2556</v>
          </cell>
          <cell r="D1572">
            <v>2012</v>
          </cell>
          <cell r="E1572">
            <v>57.02</v>
          </cell>
        </row>
        <row r="1573">
          <cell r="B1573">
            <v>2556</v>
          </cell>
          <cell r="D1573">
            <v>2012</v>
          </cell>
          <cell r="E1573">
            <v>-275.83999999999997</v>
          </cell>
        </row>
        <row r="1574">
          <cell r="B1574">
            <v>2556</v>
          </cell>
          <cell r="D1574">
            <v>2012</v>
          </cell>
          <cell r="E1574">
            <v>275.83999999999997</v>
          </cell>
        </row>
        <row r="1575">
          <cell r="B1575">
            <v>2556</v>
          </cell>
          <cell r="D1575">
            <v>2012</v>
          </cell>
          <cell r="E1575">
            <v>-137.91999999999999</v>
          </cell>
        </row>
        <row r="1576">
          <cell r="B1576">
            <v>2556</v>
          </cell>
          <cell r="D1576">
            <v>2012</v>
          </cell>
          <cell r="E1576">
            <v>137.91999999999999</v>
          </cell>
        </row>
        <row r="1577">
          <cell r="B1577">
            <v>2556</v>
          </cell>
          <cell r="D1577">
            <v>2012</v>
          </cell>
          <cell r="E1577">
            <v>-68.959999999999994</v>
          </cell>
        </row>
        <row r="1578">
          <cell r="B1578">
            <v>2556</v>
          </cell>
          <cell r="D1578">
            <v>2012</v>
          </cell>
          <cell r="E1578">
            <v>68.959999999999994</v>
          </cell>
        </row>
        <row r="1579">
          <cell r="B1579">
            <v>2556</v>
          </cell>
          <cell r="D1579">
            <v>2012</v>
          </cell>
          <cell r="E1579">
            <v>-47.4</v>
          </cell>
        </row>
        <row r="1580">
          <cell r="B1580">
            <v>2556</v>
          </cell>
          <cell r="D1580">
            <v>2012</v>
          </cell>
          <cell r="E1580">
            <v>47.4</v>
          </cell>
        </row>
        <row r="1581">
          <cell r="B1581">
            <v>2556</v>
          </cell>
          <cell r="D1581">
            <v>2012</v>
          </cell>
          <cell r="E1581">
            <v>-374.44</v>
          </cell>
        </row>
        <row r="1582">
          <cell r="B1582">
            <v>2556</v>
          </cell>
          <cell r="D1582">
            <v>2012</v>
          </cell>
          <cell r="E1582">
            <v>374.44</v>
          </cell>
        </row>
        <row r="1583">
          <cell r="B1583">
            <v>2556</v>
          </cell>
          <cell r="D1583">
            <v>2012</v>
          </cell>
          <cell r="E1583">
            <v>-68.959999999999994</v>
          </cell>
        </row>
        <row r="1584">
          <cell r="B1584">
            <v>2556</v>
          </cell>
          <cell r="D1584">
            <v>2012</v>
          </cell>
          <cell r="E1584">
            <v>68.959999999999994</v>
          </cell>
        </row>
        <row r="1585">
          <cell r="B1585">
            <v>2556</v>
          </cell>
          <cell r="D1585">
            <v>2012</v>
          </cell>
          <cell r="E1585">
            <v>-68.959999999999994</v>
          </cell>
        </row>
        <row r="1586">
          <cell r="B1586">
            <v>2556</v>
          </cell>
          <cell r="D1586">
            <v>2012</v>
          </cell>
          <cell r="E1586">
            <v>68.959999999999994</v>
          </cell>
        </row>
        <row r="1587">
          <cell r="B1587">
            <v>2556</v>
          </cell>
          <cell r="D1587">
            <v>2012</v>
          </cell>
          <cell r="E1587">
            <v>-416.64</v>
          </cell>
        </row>
        <row r="1588">
          <cell r="B1588">
            <v>2556</v>
          </cell>
          <cell r="D1588">
            <v>2012</v>
          </cell>
          <cell r="E1588">
            <v>416.64</v>
          </cell>
        </row>
        <row r="1589">
          <cell r="B1589">
            <v>2556</v>
          </cell>
          <cell r="D1589">
            <v>2012</v>
          </cell>
          <cell r="E1589">
            <v>-137.91999999999999</v>
          </cell>
        </row>
        <row r="1590">
          <cell r="B1590">
            <v>2556</v>
          </cell>
          <cell r="D1590">
            <v>2012</v>
          </cell>
          <cell r="E1590">
            <v>137.91999999999999</v>
          </cell>
        </row>
        <row r="1591">
          <cell r="B1591">
            <v>2556</v>
          </cell>
          <cell r="D1591">
            <v>2012</v>
          </cell>
          <cell r="E1591">
            <v>-68.959999999999994</v>
          </cell>
        </row>
        <row r="1592">
          <cell r="B1592">
            <v>2556</v>
          </cell>
          <cell r="D1592">
            <v>2012</v>
          </cell>
          <cell r="E1592">
            <v>68.959999999999994</v>
          </cell>
        </row>
        <row r="1593">
          <cell r="B1593">
            <v>2556</v>
          </cell>
          <cell r="D1593">
            <v>2012</v>
          </cell>
          <cell r="E1593">
            <v>-315.92</v>
          </cell>
        </row>
        <row r="1594">
          <cell r="B1594">
            <v>2556</v>
          </cell>
          <cell r="D1594">
            <v>2012</v>
          </cell>
          <cell r="E1594">
            <v>315.92</v>
          </cell>
        </row>
        <row r="1595">
          <cell r="B1595">
            <v>2556</v>
          </cell>
          <cell r="D1595">
            <v>2012</v>
          </cell>
          <cell r="E1595">
            <v>-195.19</v>
          </cell>
        </row>
        <row r="1596">
          <cell r="B1596">
            <v>2556</v>
          </cell>
          <cell r="D1596">
            <v>2012</v>
          </cell>
          <cell r="E1596">
            <v>195.19</v>
          </cell>
        </row>
        <row r="1597">
          <cell r="B1597">
            <v>2556</v>
          </cell>
          <cell r="D1597">
            <v>2012</v>
          </cell>
          <cell r="E1597">
            <v>-480.43</v>
          </cell>
        </row>
        <row r="1598">
          <cell r="B1598">
            <v>2556</v>
          </cell>
          <cell r="D1598">
            <v>2012</v>
          </cell>
          <cell r="E1598">
            <v>480.43</v>
          </cell>
        </row>
        <row r="1599">
          <cell r="B1599">
            <v>2556</v>
          </cell>
          <cell r="D1599">
            <v>2012</v>
          </cell>
          <cell r="E1599">
            <v>-264.52999999999997</v>
          </cell>
        </row>
        <row r="1600">
          <cell r="B1600">
            <v>2556</v>
          </cell>
          <cell r="D1600">
            <v>2012</v>
          </cell>
          <cell r="E1600">
            <v>264.52999999999997</v>
          </cell>
        </row>
        <row r="1601">
          <cell r="B1601">
            <v>2556</v>
          </cell>
          <cell r="D1601">
            <v>2012</v>
          </cell>
          <cell r="E1601">
            <v>-374.03</v>
          </cell>
        </row>
        <row r="1602">
          <cell r="B1602">
            <v>2556</v>
          </cell>
          <cell r="D1602">
            <v>2012</v>
          </cell>
          <cell r="E1602">
            <v>374.03</v>
          </cell>
        </row>
        <row r="1603">
          <cell r="B1603">
            <v>2556</v>
          </cell>
          <cell r="D1603">
            <v>2012</v>
          </cell>
          <cell r="E1603">
            <v>-347.63</v>
          </cell>
        </row>
        <row r="1604">
          <cell r="B1604">
            <v>2556</v>
          </cell>
          <cell r="D1604">
            <v>2012</v>
          </cell>
          <cell r="E1604">
            <v>347.63</v>
          </cell>
        </row>
        <row r="1605">
          <cell r="B1605">
            <v>2556</v>
          </cell>
          <cell r="D1605">
            <v>2012</v>
          </cell>
          <cell r="E1605">
            <v>-1356.66</v>
          </cell>
        </row>
        <row r="1606">
          <cell r="B1606">
            <v>2556</v>
          </cell>
          <cell r="D1606">
            <v>2012</v>
          </cell>
          <cell r="E1606">
            <v>1356.66</v>
          </cell>
        </row>
        <row r="1607">
          <cell r="B1607">
            <v>2556</v>
          </cell>
          <cell r="D1607">
            <v>2012</v>
          </cell>
          <cell r="E1607">
            <v>-286.18</v>
          </cell>
        </row>
        <row r="1608">
          <cell r="B1608">
            <v>2556</v>
          </cell>
          <cell r="D1608">
            <v>2012</v>
          </cell>
          <cell r="E1608">
            <v>286.18</v>
          </cell>
        </row>
        <row r="1609">
          <cell r="B1609">
            <v>2556</v>
          </cell>
          <cell r="D1609">
            <v>2012</v>
          </cell>
          <cell r="E1609">
            <v>-877.69</v>
          </cell>
        </row>
        <row r="1610">
          <cell r="B1610">
            <v>2556</v>
          </cell>
          <cell r="D1610">
            <v>2012</v>
          </cell>
          <cell r="E1610">
            <v>877.69</v>
          </cell>
        </row>
        <row r="1611">
          <cell r="B1611">
            <v>2556</v>
          </cell>
          <cell r="D1611">
            <v>2012</v>
          </cell>
          <cell r="E1611">
            <v>-427.73</v>
          </cell>
        </row>
        <row r="1612">
          <cell r="B1612">
            <v>2556</v>
          </cell>
          <cell r="D1612">
            <v>2012</v>
          </cell>
          <cell r="E1612">
            <v>427.73</v>
          </cell>
        </row>
        <row r="1613">
          <cell r="B1613">
            <v>2556</v>
          </cell>
          <cell r="D1613">
            <v>2012</v>
          </cell>
          <cell r="E1613">
            <v>-68.959999999999994</v>
          </cell>
        </row>
        <row r="1614">
          <cell r="B1614">
            <v>2556</v>
          </cell>
          <cell r="D1614">
            <v>2012</v>
          </cell>
          <cell r="E1614">
            <v>68.959999999999994</v>
          </cell>
        </row>
        <row r="1615">
          <cell r="B1615">
            <v>2556</v>
          </cell>
          <cell r="D1615">
            <v>2012</v>
          </cell>
          <cell r="E1615">
            <v>-144.34</v>
          </cell>
        </row>
        <row r="1616">
          <cell r="B1616">
            <v>2556</v>
          </cell>
          <cell r="D1616">
            <v>2012</v>
          </cell>
          <cell r="E1616">
            <v>144.34</v>
          </cell>
        </row>
        <row r="1617">
          <cell r="B1617">
            <v>2556</v>
          </cell>
          <cell r="D1617">
            <v>2012</v>
          </cell>
          <cell r="E1617">
            <v>-116.36</v>
          </cell>
        </row>
        <row r="1618">
          <cell r="B1618">
            <v>2556</v>
          </cell>
          <cell r="D1618">
            <v>2012</v>
          </cell>
          <cell r="E1618">
            <v>116.36</v>
          </cell>
        </row>
        <row r="1619">
          <cell r="B1619">
            <v>2556</v>
          </cell>
          <cell r="D1619">
            <v>2012</v>
          </cell>
          <cell r="E1619">
            <v>-1470.31</v>
          </cell>
        </row>
        <row r="1620">
          <cell r="B1620">
            <v>2556</v>
          </cell>
          <cell r="D1620">
            <v>2012</v>
          </cell>
          <cell r="E1620">
            <v>1470.31</v>
          </cell>
        </row>
        <row r="1621">
          <cell r="B1621">
            <v>2556</v>
          </cell>
          <cell r="D1621">
            <v>2012</v>
          </cell>
          <cell r="E1621">
            <v>-137.91999999999999</v>
          </cell>
        </row>
        <row r="1622">
          <cell r="B1622">
            <v>2556</v>
          </cell>
          <cell r="D1622">
            <v>2012</v>
          </cell>
          <cell r="E1622">
            <v>137.91999999999999</v>
          </cell>
        </row>
        <row r="1623">
          <cell r="B1623">
            <v>2556</v>
          </cell>
          <cell r="D1623">
            <v>2012</v>
          </cell>
          <cell r="E1623">
            <v>-68.959999999999994</v>
          </cell>
        </row>
        <row r="1624">
          <cell r="B1624">
            <v>2556</v>
          </cell>
          <cell r="D1624">
            <v>2012</v>
          </cell>
          <cell r="E1624">
            <v>68.959999999999994</v>
          </cell>
        </row>
        <row r="1625">
          <cell r="B1625">
            <v>2556</v>
          </cell>
          <cell r="D1625">
            <v>2012</v>
          </cell>
          <cell r="E1625">
            <v>-366.75</v>
          </cell>
        </row>
        <row r="1626">
          <cell r="B1626">
            <v>2556</v>
          </cell>
          <cell r="D1626">
            <v>2012</v>
          </cell>
          <cell r="E1626">
            <v>366.75</v>
          </cell>
        </row>
        <row r="1627">
          <cell r="B1627">
            <v>2556</v>
          </cell>
          <cell r="D1627">
            <v>2012</v>
          </cell>
          <cell r="E1627">
            <v>-94.8</v>
          </cell>
        </row>
        <row r="1628">
          <cell r="B1628">
            <v>2556</v>
          </cell>
          <cell r="D1628">
            <v>2012</v>
          </cell>
          <cell r="E1628">
            <v>94.8</v>
          </cell>
        </row>
        <row r="1629">
          <cell r="B1629">
            <v>2556</v>
          </cell>
          <cell r="D1629">
            <v>2012</v>
          </cell>
          <cell r="E1629">
            <v>-68.959999999999994</v>
          </cell>
        </row>
        <row r="1630">
          <cell r="B1630">
            <v>2556</v>
          </cell>
          <cell r="D1630">
            <v>2012</v>
          </cell>
          <cell r="E1630">
            <v>68.959999999999994</v>
          </cell>
        </row>
        <row r="1631">
          <cell r="B1631">
            <v>2556</v>
          </cell>
          <cell r="D1631">
            <v>2012</v>
          </cell>
          <cell r="E1631">
            <v>-203.09</v>
          </cell>
        </row>
        <row r="1632">
          <cell r="B1632">
            <v>2556</v>
          </cell>
          <cell r="D1632">
            <v>2012</v>
          </cell>
          <cell r="E1632">
            <v>203.09</v>
          </cell>
        </row>
        <row r="1633">
          <cell r="B1633">
            <v>2556</v>
          </cell>
          <cell r="D1633">
            <v>2012</v>
          </cell>
          <cell r="E1633">
            <v>-68.959999999999994</v>
          </cell>
        </row>
        <row r="1634">
          <cell r="B1634">
            <v>2556</v>
          </cell>
          <cell r="D1634">
            <v>2012</v>
          </cell>
          <cell r="E1634">
            <v>68.959999999999994</v>
          </cell>
        </row>
        <row r="1635">
          <cell r="B1635">
            <v>2556</v>
          </cell>
          <cell r="D1635">
            <v>2012</v>
          </cell>
          <cell r="E1635">
            <v>-1017.48</v>
          </cell>
        </row>
        <row r="1636">
          <cell r="B1636">
            <v>2556</v>
          </cell>
          <cell r="D1636">
            <v>2012</v>
          </cell>
          <cell r="E1636">
            <v>1017.48</v>
          </cell>
        </row>
        <row r="1637">
          <cell r="B1637">
            <v>2556</v>
          </cell>
          <cell r="D1637">
            <v>2012</v>
          </cell>
          <cell r="E1637">
            <v>-517.54</v>
          </cell>
        </row>
        <row r="1638">
          <cell r="B1638">
            <v>2556</v>
          </cell>
          <cell r="D1638">
            <v>2012</v>
          </cell>
          <cell r="E1638">
            <v>517.54</v>
          </cell>
        </row>
        <row r="1639">
          <cell r="B1639">
            <v>2556</v>
          </cell>
          <cell r="D1639">
            <v>2012</v>
          </cell>
          <cell r="E1639">
            <v>-237</v>
          </cell>
        </row>
        <row r="1640">
          <cell r="B1640">
            <v>2556</v>
          </cell>
          <cell r="D1640">
            <v>2012</v>
          </cell>
          <cell r="E1640">
            <v>237</v>
          </cell>
        </row>
        <row r="1641">
          <cell r="B1641">
            <v>2556</v>
          </cell>
          <cell r="D1641">
            <v>2012</v>
          </cell>
          <cell r="E1641">
            <v>-1080.43</v>
          </cell>
        </row>
        <row r="1642">
          <cell r="B1642">
            <v>2556</v>
          </cell>
          <cell r="D1642">
            <v>2012</v>
          </cell>
          <cell r="E1642">
            <v>1080.43</v>
          </cell>
        </row>
        <row r="1643">
          <cell r="B1643">
            <v>2556</v>
          </cell>
          <cell r="D1643">
            <v>2012</v>
          </cell>
          <cell r="E1643">
            <v>1459.48</v>
          </cell>
        </row>
        <row r="1644">
          <cell r="B1644">
            <v>2556</v>
          </cell>
          <cell r="D1644">
            <v>2012</v>
          </cell>
          <cell r="E1644">
            <v>-1459.48</v>
          </cell>
        </row>
        <row r="1645">
          <cell r="B1645">
            <v>2556</v>
          </cell>
          <cell r="D1645">
            <v>2012</v>
          </cell>
          <cell r="E1645">
            <v>335.34</v>
          </cell>
        </row>
        <row r="1646">
          <cell r="B1646">
            <v>2556</v>
          </cell>
          <cell r="D1646">
            <v>2012</v>
          </cell>
          <cell r="E1646">
            <v>-335.34</v>
          </cell>
        </row>
        <row r="1647">
          <cell r="B1647">
            <v>2556</v>
          </cell>
          <cell r="D1647">
            <v>2012</v>
          </cell>
          <cell r="E1647">
            <v>-34.86</v>
          </cell>
        </row>
        <row r="1648">
          <cell r="B1648">
            <v>2556</v>
          </cell>
          <cell r="D1648">
            <v>2012</v>
          </cell>
          <cell r="E1648">
            <v>34.86</v>
          </cell>
        </row>
        <row r="1649">
          <cell r="B1649">
            <v>2556</v>
          </cell>
          <cell r="D1649">
            <v>2012</v>
          </cell>
          <cell r="E1649">
            <v>-68.959999999999994</v>
          </cell>
        </row>
        <row r="1650">
          <cell r="B1650">
            <v>2556</v>
          </cell>
          <cell r="D1650">
            <v>2012</v>
          </cell>
          <cell r="E1650">
            <v>68.959999999999994</v>
          </cell>
        </row>
        <row r="1651">
          <cell r="B1651">
            <v>2556</v>
          </cell>
          <cell r="D1651">
            <v>2012</v>
          </cell>
          <cell r="E1651">
            <v>-187.64</v>
          </cell>
        </row>
        <row r="1652">
          <cell r="B1652">
            <v>2556</v>
          </cell>
          <cell r="D1652">
            <v>2012</v>
          </cell>
          <cell r="E1652">
            <v>187.64</v>
          </cell>
        </row>
        <row r="1653">
          <cell r="B1653">
            <v>2556</v>
          </cell>
          <cell r="D1653">
            <v>2012</v>
          </cell>
          <cell r="E1653">
            <v>-47.4</v>
          </cell>
        </row>
        <row r="1654">
          <cell r="B1654">
            <v>2556</v>
          </cell>
          <cell r="D1654">
            <v>2012</v>
          </cell>
          <cell r="E1654">
            <v>47.4</v>
          </cell>
        </row>
        <row r="1655">
          <cell r="B1655">
            <v>2556</v>
          </cell>
          <cell r="D1655">
            <v>2012</v>
          </cell>
          <cell r="E1655">
            <v>-313.61</v>
          </cell>
        </row>
        <row r="1656">
          <cell r="B1656">
            <v>2556</v>
          </cell>
          <cell r="D1656">
            <v>2012</v>
          </cell>
          <cell r="E1656">
            <v>313.61</v>
          </cell>
        </row>
        <row r="1657">
          <cell r="B1657">
            <v>2556</v>
          </cell>
          <cell r="D1657">
            <v>2012</v>
          </cell>
          <cell r="E1657">
            <v>28.51</v>
          </cell>
        </row>
        <row r="1658">
          <cell r="B1658">
            <v>2556</v>
          </cell>
          <cell r="D1658">
            <v>2012</v>
          </cell>
          <cell r="E1658">
            <v>185.32</v>
          </cell>
        </row>
        <row r="1659">
          <cell r="B1659">
            <v>2556</v>
          </cell>
          <cell r="D1659">
            <v>2012</v>
          </cell>
          <cell r="E1659">
            <v>137.91999999999999</v>
          </cell>
        </row>
        <row r="1660">
          <cell r="B1660">
            <v>2556</v>
          </cell>
          <cell r="D1660">
            <v>2012</v>
          </cell>
          <cell r="E1660">
            <v>137.91999999999999</v>
          </cell>
        </row>
        <row r="1661">
          <cell r="B1661">
            <v>2556</v>
          </cell>
          <cell r="D1661">
            <v>2012</v>
          </cell>
          <cell r="E1661">
            <v>114.96</v>
          </cell>
        </row>
        <row r="1662">
          <cell r="B1662">
            <v>2556</v>
          </cell>
          <cell r="D1662">
            <v>2012</v>
          </cell>
          <cell r="E1662">
            <v>457.39</v>
          </cell>
        </row>
        <row r="1663">
          <cell r="B1663">
            <v>2556</v>
          </cell>
          <cell r="D1663">
            <v>2012</v>
          </cell>
          <cell r="E1663">
            <v>266.36</v>
          </cell>
        </row>
        <row r="1664">
          <cell r="B1664">
            <v>2556</v>
          </cell>
          <cell r="D1664">
            <v>2012</v>
          </cell>
          <cell r="E1664">
            <v>68.959999999999994</v>
          </cell>
        </row>
        <row r="1665">
          <cell r="B1665">
            <v>2556</v>
          </cell>
          <cell r="D1665">
            <v>2012</v>
          </cell>
          <cell r="E1665">
            <v>187.36</v>
          </cell>
        </row>
        <row r="1666">
          <cell r="B1666">
            <v>2556</v>
          </cell>
          <cell r="D1666">
            <v>2012</v>
          </cell>
          <cell r="E1666">
            <v>68.959999999999994</v>
          </cell>
        </row>
        <row r="1667">
          <cell r="B1667">
            <v>2556</v>
          </cell>
          <cell r="D1667">
            <v>2012</v>
          </cell>
          <cell r="E1667">
            <v>2354.4899999999998</v>
          </cell>
        </row>
        <row r="1668">
          <cell r="B1668">
            <v>2556</v>
          </cell>
          <cell r="D1668">
            <v>2012</v>
          </cell>
          <cell r="E1668">
            <v>384.79</v>
          </cell>
        </row>
        <row r="1669">
          <cell r="B1669">
            <v>2556</v>
          </cell>
          <cell r="D1669">
            <v>2012</v>
          </cell>
          <cell r="E1669">
            <v>68.959999999999994</v>
          </cell>
        </row>
        <row r="1670">
          <cell r="B1670">
            <v>2556</v>
          </cell>
          <cell r="D1670">
            <v>2012</v>
          </cell>
          <cell r="E1670">
            <v>68.959999999999994</v>
          </cell>
        </row>
        <row r="1671">
          <cell r="B1671">
            <v>2556</v>
          </cell>
          <cell r="D1671">
            <v>2012</v>
          </cell>
          <cell r="E1671">
            <v>278.77</v>
          </cell>
        </row>
        <row r="1672">
          <cell r="B1672">
            <v>2556</v>
          </cell>
          <cell r="D1672">
            <v>2012</v>
          </cell>
          <cell r="E1672">
            <v>275.83999999999997</v>
          </cell>
        </row>
        <row r="1673">
          <cell r="B1673">
            <v>2556</v>
          </cell>
          <cell r="D1673">
            <v>2012</v>
          </cell>
          <cell r="E1673">
            <v>47.4</v>
          </cell>
        </row>
        <row r="1674">
          <cell r="B1674">
            <v>2556</v>
          </cell>
          <cell r="D1674">
            <v>2012</v>
          </cell>
          <cell r="E1674">
            <v>110.54</v>
          </cell>
        </row>
        <row r="1675">
          <cell r="B1675">
            <v>2556</v>
          </cell>
          <cell r="D1675">
            <v>2012</v>
          </cell>
          <cell r="E1675">
            <v>47.4</v>
          </cell>
        </row>
        <row r="1676">
          <cell r="B1676">
            <v>2556</v>
          </cell>
          <cell r="D1676">
            <v>2012</v>
          </cell>
          <cell r="E1676">
            <v>58.74</v>
          </cell>
        </row>
        <row r="1677">
          <cell r="B1677">
            <v>2556</v>
          </cell>
          <cell r="D1677">
            <v>2012</v>
          </cell>
          <cell r="E1677">
            <v>34.72</v>
          </cell>
        </row>
        <row r="1678">
          <cell r="B1678">
            <v>2556</v>
          </cell>
          <cell r="D1678">
            <v>2012</v>
          </cell>
          <cell r="E1678">
            <v>69.44</v>
          </cell>
        </row>
        <row r="1679">
          <cell r="B1679">
            <v>2556</v>
          </cell>
          <cell r="D1679">
            <v>2012</v>
          </cell>
          <cell r="E1679">
            <v>57.02</v>
          </cell>
        </row>
        <row r="1680">
          <cell r="B1680">
            <v>2556</v>
          </cell>
          <cell r="D1680">
            <v>2012</v>
          </cell>
          <cell r="E1680">
            <v>61.55</v>
          </cell>
        </row>
        <row r="1681">
          <cell r="B1681">
            <v>2556</v>
          </cell>
          <cell r="D1681">
            <v>2012</v>
          </cell>
          <cell r="E1681">
            <v>286.08</v>
          </cell>
        </row>
        <row r="1682">
          <cell r="B1682">
            <v>2556</v>
          </cell>
          <cell r="D1682">
            <v>2012</v>
          </cell>
          <cell r="E1682">
            <v>173.6</v>
          </cell>
        </row>
        <row r="1683">
          <cell r="B1683">
            <v>2556</v>
          </cell>
          <cell r="D1683">
            <v>2012</v>
          </cell>
          <cell r="E1683">
            <v>69.44</v>
          </cell>
        </row>
        <row r="1684">
          <cell r="B1684">
            <v>2556</v>
          </cell>
          <cell r="D1684">
            <v>2012</v>
          </cell>
          <cell r="E1684">
            <v>517.54</v>
          </cell>
        </row>
        <row r="1685">
          <cell r="B1685">
            <v>2556</v>
          </cell>
          <cell r="D1685">
            <v>2012</v>
          </cell>
          <cell r="E1685">
            <v>99.37</v>
          </cell>
        </row>
        <row r="1686">
          <cell r="B1686">
            <v>2556</v>
          </cell>
          <cell r="D1686">
            <v>2012</v>
          </cell>
          <cell r="E1686">
            <v>237</v>
          </cell>
        </row>
        <row r="1687">
          <cell r="B1687">
            <v>2556</v>
          </cell>
          <cell r="D1687">
            <v>2012</v>
          </cell>
          <cell r="E1687">
            <v>275.83999999999997</v>
          </cell>
        </row>
        <row r="1688">
          <cell r="B1688">
            <v>2556</v>
          </cell>
          <cell r="D1688">
            <v>2012</v>
          </cell>
          <cell r="E1688">
            <v>1080.43</v>
          </cell>
        </row>
        <row r="1689">
          <cell r="B1689">
            <v>2556</v>
          </cell>
          <cell r="D1689">
            <v>2012</v>
          </cell>
          <cell r="E1689">
            <v>137.91999999999999</v>
          </cell>
        </row>
        <row r="1690">
          <cell r="B1690">
            <v>2556</v>
          </cell>
          <cell r="D1690">
            <v>2012</v>
          </cell>
          <cell r="E1690">
            <v>57.7</v>
          </cell>
        </row>
        <row r="1691">
          <cell r="B1691">
            <v>2556</v>
          </cell>
          <cell r="D1691">
            <v>2012</v>
          </cell>
          <cell r="E1691">
            <v>68.959999999999994</v>
          </cell>
        </row>
        <row r="1692">
          <cell r="B1692">
            <v>2556</v>
          </cell>
          <cell r="D1692">
            <v>2012</v>
          </cell>
          <cell r="E1692">
            <v>247.93</v>
          </cell>
        </row>
        <row r="1693">
          <cell r="B1693">
            <v>2556</v>
          </cell>
          <cell r="D1693">
            <v>2012</v>
          </cell>
          <cell r="E1693">
            <v>47.4</v>
          </cell>
        </row>
        <row r="1694">
          <cell r="B1694">
            <v>2556</v>
          </cell>
          <cell r="D1694">
            <v>2012</v>
          </cell>
          <cell r="E1694">
            <v>68.959999999999994</v>
          </cell>
        </row>
        <row r="1695">
          <cell r="B1695">
            <v>2556</v>
          </cell>
          <cell r="D1695">
            <v>2012</v>
          </cell>
          <cell r="E1695">
            <v>374.44</v>
          </cell>
        </row>
        <row r="1696">
          <cell r="B1696">
            <v>2556</v>
          </cell>
          <cell r="D1696">
            <v>2012</v>
          </cell>
          <cell r="E1696">
            <v>68.959999999999994</v>
          </cell>
        </row>
        <row r="1697">
          <cell r="B1697">
            <v>2556</v>
          </cell>
          <cell r="D1697">
            <v>2012</v>
          </cell>
          <cell r="E1697">
            <v>68.959999999999994</v>
          </cell>
        </row>
        <row r="1698">
          <cell r="B1698">
            <v>2556</v>
          </cell>
          <cell r="D1698">
            <v>2012</v>
          </cell>
          <cell r="E1698">
            <v>416.64</v>
          </cell>
        </row>
        <row r="1699">
          <cell r="B1699">
            <v>2556</v>
          </cell>
          <cell r="D1699">
            <v>2012</v>
          </cell>
          <cell r="E1699">
            <v>246.2</v>
          </cell>
        </row>
        <row r="1700">
          <cell r="B1700">
            <v>2556</v>
          </cell>
          <cell r="D1700">
            <v>2012</v>
          </cell>
          <cell r="E1700">
            <v>43.14</v>
          </cell>
        </row>
        <row r="1701">
          <cell r="B1701">
            <v>2556</v>
          </cell>
          <cell r="D1701">
            <v>2012</v>
          </cell>
          <cell r="E1701">
            <v>69.44</v>
          </cell>
        </row>
        <row r="1702">
          <cell r="B1702">
            <v>2556</v>
          </cell>
          <cell r="D1702">
            <v>2012</v>
          </cell>
          <cell r="E1702">
            <v>-1459.48</v>
          </cell>
        </row>
        <row r="1703">
          <cell r="B1703">
            <v>2556</v>
          </cell>
          <cell r="D1703">
            <v>2012</v>
          </cell>
          <cell r="E1703">
            <v>-335.34</v>
          </cell>
        </row>
        <row r="1704">
          <cell r="B1704">
            <v>2556</v>
          </cell>
          <cell r="D1704">
            <v>2012</v>
          </cell>
          <cell r="E1704">
            <v>137.91999999999999</v>
          </cell>
        </row>
        <row r="1705">
          <cell r="B1705">
            <v>2556</v>
          </cell>
          <cell r="D1705">
            <v>2012</v>
          </cell>
          <cell r="E1705">
            <v>34.86</v>
          </cell>
        </row>
        <row r="1706">
          <cell r="B1706">
            <v>2556</v>
          </cell>
          <cell r="D1706">
            <v>2012</v>
          </cell>
          <cell r="E1706">
            <v>469.66</v>
          </cell>
        </row>
        <row r="1707">
          <cell r="B1707">
            <v>2556</v>
          </cell>
          <cell r="D1707">
            <v>2012</v>
          </cell>
          <cell r="E1707">
            <v>68.959999999999994</v>
          </cell>
        </row>
        <row r="1708">
          <cell r="B1708">
            <v>2556</v>
          </cell>
          <cell r="D1708">
            <v>2012</v>
          </cell>
          <cell r="E1708">
            <v>36.520000000000003</v>
          </cell>
        </row>
        <row r="1709">
          <cell r="B1709">
            <v>2556</v>
          </cell>
          <cell r="D1709">
            <v>2012</v>
          </cell>
          <cell r="E1709">
            <v>57.02</v>
          </cell>
        </row>
        <row r="1710">
          <cell r="B1710">
            <v>2556</v>
          </cell>
          <cell r="D1710">
            <v>2012</v>
          </cell>
          <cell r="E1710">
            <v>28.85</v>
          </cell>
        </row>
        <row r="1711">
          <cell r="B1711">
            <v>2556</v>
          </cell>
          <cell r="D1711">
            <v>2012</v>
          </cell>
          <cell r="E1711">
            <v>315.92</v>
          </cell>
        </row>
        <row r="1712">
          <cell r="B1712">
            <v>2556</v>
          </cell>
          <cell r="D1712">
            <v>2012</v>
          </cell>
          <cell r="E1712">
            <v>195.19</v>
          </cell>
        </row>
        <row r="1713">
          <cell r="B1713">
            <v>2556</v>
          </cell>
          <cell r="D1713">
            <v>2012</v>
          </cell>
          <cell r="E1713">
            <v>480.43</v>
          </cell>
        </row>
        <row r="1714">
          <cell r="B1714">
            <v>2556</v>
          </cell>
          <cell r="D1714">
            <v>2012</v>
          </cell>
          <cell r="E1714">
            <v>264.52999999999997</v>
          </cell>
        </row>
        <row r="1715">
          <cell r="B1715">
            <v>2556</v>
          </cell>
          <cell r="D1715">
            <v>2012</v>
          </cell>
          <cell r="E1715">
            <v>68.959999999999994</v>
          </cell>
        </row>
        <row r="1716">
          <cell r="B1716">
            <v>2556</v>
          </cell>
          <cell r="D1716">
            <v>2012</v>
          </cell>
          <cell r="E1716">
            <v>374.03</v>
          </cell>
        </row>
        <row r="1717">
          <cell r="B1717">
            <v>2556</v>
          </cell>
          <cell r="D1717">
            <v>2012</v>
          </cell>
          <cell r="E1717">
            <v>68.959999999999994</v>
          </cell>
        </row>
        <row r="1718">
          <cell r="B1718">
            <v>2556</v>
          </cell>
          <cell r="D1718">
            <v>2012</v>
          </cell>
          <cell r="E1718">
            <v>347.63</v>
          </cell>
        </row>
        <row r="1719">
          <cell r="B1719">
            <v>2556</v>
          </cell>
          <cell r="D1719">
            <v>2012</v>
          </cell>
          <cell r="E1719">
            <v>187.64</v>
          </cell>
        </row>
        <row r="1720">
          <cell r="B1720">
            <v>2556</v>
          </cell>
          <cell r="D1720">
            <v>2012</v>
          </cell>
          <cell r="E1720">
            <v>34.72</v>
          </cell>
        </row>
        <row r="1721">
          <cell r="B1721">
            <v>2556</v>
          </cell>
          <cell r="D1721">
            <v>2012</v>
          </cell>
          <cell r="E1721">
            <v>123.1</v>
          </cell>
        </row>
        <row r="1722">
          <cell r="B1722">
            <v>2556</v>
          </cell>
          <cell r="D1722">
            <v>2012</v>
          </cell>
          <cell r="E1722">
            <v>1356.66</v>
          </cell>
        </row>
        <row r="1723">
          <cell r="B1723">
            <v>2556</v>
          </cell>
          <cell r="D1723">
            <v>2012</v>
          </cell>
          <cell r="E1723">
            <v>286.18</v>
          </cell>
        </row>
        <row r="1724">
          <cell r="B1724">
            <v>2556</v>
          </cell>
          <cell r="D1724">
            <v>2012</v>
          </cell>
          <cell r="E1724">
            <v>877.69</v>
          </cell>
        </row>
        <row r="1725">
          <cell r="B1725">
            <v>2556</v>
          </cell>
          <cell r="D1725">
            <v>2012</v>
          </cell>
          <cell r="E1725">
            <v>427.73</v>
          </cell>
        </row>
        <row r="1726">
          <cell r="B1726">
            <v>2556</v>
          </cell>
          <cell r="D1726">
            <v>2012</v>
          </cell>
          <cell r="E1726">
            <v>104.16</v>
          </cell>
        </row>
        <row r="1727">
          <cell r="B1727">
            <v>2556</v>
          </cell>
          <cell r="D1727">
            <v>2012</v>
          </cell>
          <cell r="E1727">
            <v>68.959999999999994</v>
          </cell>
        </row>
        <row r="1728">
          <cell r="B1728">
            <v>2556</v>
          </cell>
          <cell r="D1728">
            <v>2012</v>
          </cell>
          <cell r="E1728">
            <v>144.34</v>
          </cell>
        </row>
        <row r="1729">
          <cell r="B1729">
            <v>2556</v>
          </cell>
          <cell r="D1729">
            <v>2012</v>
          </cell>
          <cell r="E1729">
            <v>116.36</v>
          </cell>
        </row>
        <row r="1730">
          <cell r="B1730">
            <v>2556</v>
          </cell>
          <cell r="D1730">
            <v>2012</v>
          </cell>
          <cell r="E1730">
            <v>1470.31</v>
          </cell>
        </row>
        <row r="1731">
          <cell r="B1731">
            <v>2556</v>
          </cell>
          <cell r="D1731">
            <v>2012</v>
          </cell>
          <cell r="E1731">
            <v>137.91999999999999</v>
          </cell>
        </row>
        <row r="1732">
          <cell r="B1732">
            <v>2556</v>
          </cell>
          <cell r="D1732">
            <v>2012</v>
          </cell>
          <cell r="E1732">
            <v>68.959999999999994</v>
          </cell>
        </row>
        <row r="1733">
          <cell r="B1733">
            <v>2556</v>
          </cell>
          <cell r="D1733">
            <v>2012</v>
          </cell>
          <cell r="E1733">
            <v>68.959999999999994</v>
          </cell>
        </row>
        <row r="1734">
          <cell r="B1734">
            <v>2556</v>
          </cell>
          <cell r="D1734">
            <v>2012</v>
          </cell>
          <cell r="E1734">
            <v>366.75</v>
          </cell>
        </row>
        <row r="1735">
          <cell r="B1735">
            <v>2556</v>
          </cell>
          <cell r="D1735">
            <v>2012</v>
          </cell>
          <cell r="E1735">
            <v>130.99</v>
          </cell>
        </row>
        <row r="1736">
          <cell r="B1736">
            <v>2556</v>
          </cell>
          <cell r="D1736">
            <v>2012</v>
          </cell>
          <cell r="E1736">
            <v>47.4</v>
          </cell>
        </row>
        <row r="1737">
          <cell r="B1737">
            <v>2556</v>
          </cell>
          <cell r="D1737">
            <v>2012</v>
          </cell>
          <cell r="E1737">
            <v>96.27</v>
          </cell>
        </row>
        <row r="1738">
          <cell r="B1738">
            <v>2556</v>
          </cell>
          <cell r="D1738">
            <v>2012</v>
          </cell>
          <cell r="E1738">
            <v>94.8</v>
          </cell>
        </row>
        <row r="1739">
          <cell r="B1739">
            <v>2556</v>
          </cell>
          <cell r="D1739">
            <v>2012</v>
          </cell>
          <cell r="E1739">
            <v>68.959999999999994</v>
          </cell>
        </row>
        <row r="1740">
          <cell r="B1740">
            <v>2556</v>
          </cell>
          <cell r="D1740">
            <v>2012</v>
          </cell>
          <cell r="E1740">
            <v>203.09</v>
          </cell>
        </row>
        <row r="1741">
          <cell r="B1741">
            <v>2556</v>
          </cell>
          <cell r="D1741">
            <v>2012</v>
          </cell>
          <cell r="E1741">
            <v>68.959999999999994</v>
          </cell>
        </row>
        <row r="1742">
          <cell r="B1742">
            <v>2556</v>
          </cell>
          <cell r="D1742">
            <v>2012</v>
          </cell>
          <cell r="E1742">
            <v>1017.48</v>
          </cell>
        </row>
        <row r="1743">
          <cell r="B1743">
            <v>2556</v>
          </cell>
          <cell r="D1743">
            <v>2012</v>
          </cell>
          <cell r="E1743">
            <v>65.17</v>
          </cell>
        </row>
        <row r="1744">
          <cell r="B1744">
            <v>2556</v>
          </cell>
          <cell r="D1744">
            <v>2012</v>
          </cell>
          <cell r="E1744">
            <v>152.68</v>
          </cell>
        </row>
        <row r="1745">
          <cell r="B1745">
            <v>2556</v>
          </cell>
          <cell r="D1745">
            <v>2012</v>
          </cell>
          <cell r="E1745">
            <v>82.11</v>
          </cell>
        </row>
        <row r="1746">
          <cell r="B1746">
            <v>2556</v>
          </cell>
          <cell r="D1746">
            <v>2012</v>
          </cell>
          <cell r="E1746">
            <v>313.61</v>
          </cell>
        </row>
        <row r="1747">
          <cell r="B1747">
            <v>2556</v>
          </cell>
          <cell r="C1747" t="str">
            <v>NBC</v>
          </cell>
          <cell r="D1747">
            <v>2012</v>
          </cell>
          <cell r="E1747">
            <v>3052.68</v>
          </cell>
        </row>
        <row r="1748">
          <cell r="B1748">
            <v>2556</v>
          </cell>
          <cell r="C1748" t="str">
            <v>NBC</v>
          </cell>
          <cell r="D1748">
            <v>2012</v>
          </cell>
          <cell r="E1748">
            <v>-65</v>
          </cell>
        </row>
        <row r="1749">
          <cell r="B1749">
            <v>2556</v>
          </cell>
          <cell r="C1749" t="str">
            <v>NBC</v>
          </cell>
          <cell r="D1749">
            <v>2012</v>
          </cell>
          <cell r="E1749">
            <v>65</v>
          </cell>
        </row>
        <row r="1750">
          <cell r="B1750">
            <v>2556</v>
          </cell>
          <cell r="C1750" t="str">
            <v>NBC</v>
          </cell>
          <cell r="D1750">
            <v>2012</v>
          </cell>
          <cell r="E1750">
            <v>-3052.68</v>
          </cell>
        </row>
        <row r="1751">
          <cell r="B1751">
            <v>2556</v>
          </cell>
          <cell r="C1751" t="str">
            <v>NBC</v>
          </cell>
          <cell r="D1751">
            <v>2012</v>
          </cell>
          <cell r="E1751">
            <v>3052.68</v>
          </cell>
        </row>
        <row r="1752">
          <cell r="B1752">
            <v>2556</v>
          </cell>
          <cell r="C1752" t="str">
            <v>NBC</v>
          </cell>
          <cell r="D1752">
            <v>2012</v>
          </cell>
          <cell r="E1752">
            <v>3255.22</v>
          </cell>
        </row>
        <row r="1753">
          <cell r="B1753">
            <v>2556</v>
          </cell>
          <cell r="C1753" t="str">
            <v>NBC</v>
          </cell>
          <cell r="D1753">
            <v>2012</v>
          </cell>
          <cell r="E1753">
            <v>225.94</v>
          </cell>
        </row>
        <row r="1754">
          <cell r="B1754">
            <v>2556</v>
          </cell>
          <cell r="C1754" t="str">
            <v>NBC</v>
          </cell>
          <cell r="D1754">
            <v>2012</v>
          </cell>
          <cell r="E1754">
            <v>65</v>
          </cell>
        </row>
        <row r="1755">
          <cell r="B1755">
            <v>2556</v>
          </cell>
          <cell r="C1755" t="str">
            <v>NBC</v>
          </cell>
          <cell r="D1755">
            <v>2012</v>
          </cell>
          <cell r="E1755">
            <v>20622.88</v>
          </cell>
        </row>
        <row r="1756">
          <cell r="B1756">
            <v>2556</v>
          </cell>
          <cell r="D1756">
            <v>2012</v>
          </cell>
          <cell r="E1756">
            <v>-65.17</v>
          </cell>
        </row>
        <row r="1757">
          <cell r="B1757">
            <v>2556</v>
          </cell>
          <cell r="D1757">
            <v>2012</v>
          </cell>
          <cell r="E1757">
            <v>65.17</v>
          </cell>
        </row>
        <row r="1758">
          <cell r="B1758">
            <v>2556</v>
          </cell>
          <cell r="D1758">
            <v>2012</v>
          </cell>
          <cell r="E1758">
            <v>-68.959999999999994</v>
          </cell>
        </row>
        <row r="1759">
          <cell r="B1759">
            <v>2556</v>
          </cell>
          <cell r="D1759">
            <v>2012</v>
          </cell>
          <cell r="E1759">
            <v>68.959999999999994</v>
          </cell>
        </row>
        <row r="1760">
          <cell r="B1760">
            <v>2556</v>
          </cell>
          <cell r="D1760">
            <v>2012</v>
          </cell>
          <cell r="E1760">
            <v>-137.91999999999999</v>
          </cell>
        </row>
        <row r="1761">
          <cell r="B1761">
            <v>2556</v>
          </cell>
          <cell r="D1761">
            <v>2012</v>
          </cell>
          <cell r="E1761">
            <v>137.91999999999999</v>
          </cell>
        </row>
        <row r="1762">
          <cell r="B1762">
            <v>2556</v>
          </cell>
          <cell r="D1762">
            <v>2012</v>
          </cell>
          <cell r="E1762">
            <v>-82.44</v>
          </cell>
        </row>
        <row r="1763">
          <cell r="B1763">
            <v>2556</v>
          </cell>
          <cell r="D1763">
            <v>2012</v>
          </cell>
          <cell r="E1763">
            <v>82.44</v>
          </cell>
        </row>
        <row r="1764">
          <cell r="B1764">
            <v>2556</v>
          </cell>
          <cell r="D1764">
            <v>2012</v>
          </cell>
          <cell r="E1764">
            <v>-68.959999999999994</v>
          </cell>
        </row>
        <row r="1765">
          <cell r="B1765">
            <v>2556</v>
          </cell>
          <cell r="D1765">
            <v>2012</v>
          </cell>
          <cell r="E1765">
            <v>68.959999999999994</v>
          </cell>
        </row>
        <row r="1766">
          <cell r="B1766">
            <v>2556</v>
          </cell>
          <cell r="D1766">
            <v>2012</v>
          </cell>
          <cell r="E1766">
            <v>-34.72</v>
          </cell>
        </row>
        <row r="1767">
          <cell r="B1767">
            <v>2556</v>
          </cell>
          <cell r="D1767">
            <v>2012</v>
          </cell>
          <cell r="E1767">
            <v>34.72</v>
          </cell>
        </row>
        <row r="1768">
          <cell r="B1768">
            <v>2556</v>
          </cell>
          <cell r="D1768">
            <v>2012</v>
          </cell>
          <cell r="E1768">
            <v>-34.72</v>
          </cell>
        </row>
        <row r="1769">
          <cell r="B1769">
            <v>2556</v>
          </cell>
          <cell r="D1769">
            <v>2012</v>
          </cell>
          <cell r="E1769">
            <v>34.72</v>
          </cell>
        </row>
        <row r="1770">
          <cell r="B1770">
            <v>2556</v>
          </cell>
          <cell r="D1770">
            <v>2012</v>
          </cell>
          <cell r="E1770">
            <v>-174.13</v>
          </cell>
        </row>
        <row r="1771">
          <cell r="B1771">
            <v>2556</v>
          </cell>
          <cell r="D1771">
            <v>2012</v>
          </cell>
          <cell r="E1771">
            <v>174.13</v>
          </cell>
        </row>
        <row r="1772">
          <cell r="B1772">
            <v>2556</v>
          </cell>
          <cell r="D1772">
            <v>2012</v>
          </cell>
          <cell r="E1772">
            <v>-94.8</v>
          </cell>
        </row>
        <row r="1773">
          <cell r="B1773">
            <v>2556</v>
          </cell>
          <cell r="D1773">
            <v>2012</v>
          </cell>
          <cell r="E1773">
            <v>94.8</v>
          </cell>
        </row>
        <row r="1774">
          <cell r="B1774">
            <v>2556</v>
          </cell>
          <cell r="D1774">
            <v>2012</v>
          </cell>
          <cell r="E1774">
            <v>-114.04</v>
          </cell>
        </row>
        <row r="1775">
          <cell r="B1775">
            <v>2556</v>
          </cell>
          <cell r="D1775">
            <v>2012</v>
          </cell>
          <cell r="E1775">
            <v>114.04</v>
          </cell>
        </row>
        <row r="1776">
          <cell r="B1776">
            <v>2556</v>
          </cell>
          <cell r="D1776">
            <v>2012</v>
          </cell>
          <cell r="E1776">
            <v>-278.29000000000002</v>
          </cell>
        </row>
        <row r="1777">
          <cell r="B1777">
            <v>2556</v>
          </cell>
          <cell r="D1777">
            <v>2012</v>
          </cell>
          <cell r="E1777">
            <v>278.29000000000002</v>
          </cell>
        </row>
        <row r="1778">
          <cell r="B1778">
            <v>2556</v>
          </cell>
          <cell r="D1778">
            <v>2012</v>
          </cell>
          <cell r="E1778">
            <v>-139.82</v>
          </cell>
        </row>
        <row r="1779">
          <cell r="B1779">
            <v>2556</v>
          </cell>
          <cell r="D1779">
            <v>2012</v>
          </cell>
          <cell r="E1779">
            <v>139.82</v>
          </cell>
        </row>
        <row r="1780">
          <cell r="B1780">
            <v>2556</v>
          </cell>
          <cell r="D1780">
            <v>2012</v>
          </cell>
          <cell r="E1780">
            <v>-152.68</v>
          </cell>
        </row>
        <row r="1781">
          <cell r="B1781">
            <v>2556</v>
          </cell>
          <cell r="D1781">
            <v>2012</v>
          </cell>
          <cell r="E1781">
            <v>152.68</v>
          </cell>
        </row>
        <row r="1782">
          <cell r="B1782">
            <v>2556</v>
          </cell>
          <cell r="D1782">
            <v>2012</v>
          </cell>
          <cell r="E1782">
            <v>-193.12</v>
          </cell>
        </row>
        <row r="1783">
          <cell r="B1783">
            <v>2556</v>
          </cell>
          <cell r="D1783">
            <v>2012</v>
          </cell>
          <cell r="E1783">
            <v>193.12</v>
          </cell>
        </row>
        <row r="1784">
          <cell r="B1784">
            <v>2556</v>
          </cell>
          <cell r="D1784">
            <v>2012</v>
          </cell>
          <cell r="E1784">
            <v>-208.32</v>
          </cell>
        </row>
        <row r="1785">
          <cell r="B1785">
            <v>2556</v>
          </cell>
          <cell r="D1785">
            <v>2012</v>
          </cell>
          <cell r="E1785">
            <v>208.32</v>
          </cell>
        </row>
        <row r="1786">
          <cell r="B1786">
            <v>2556</v>
          </cell>
          <cell r="D1786">
            <v>2012</v>
          </cell>
          <cell r="E1786">
            <v>-69.44</v>
          </cell>
        </row>
        <row r="1787">
          <cell r="B1787">
            <v>2556</v>
          </cell>
          <cell r="D1787">
            <v>2012</v>
          </cell>
          <cell r="E1787">
            <v>69.44</v>
          </cell>
        </row>
        <row r="1788">
          <cell r="B1788">
            <v>2556</v>
          </cell>
          <cell r="D1788">
            <v>2012</v>
          </cell>
          <cell r="E1788">
            <v>-171.38</v>
          </cell>
        </row>
        <row r="1789">
          <cell r="B1789">
            <v>2556</v>
          </cell>
          <cell r="D1789">
            <v>2012</v>
          </cell>
          <cell r="E1789">
            <v>171.38</v>
          </cell>
        </row>
        <row r="1790">
          <cell r="B1790">
            <v>2556</v>
          </cell>
          <cell r="D1790">
            <v>2012</v>
          </cell>
          <cell r="E1790">
            <v>-1130.07</v>
          </cell>
        </row>
        <row r="1791">
          <cell r="B1791">
            <v>2556</v>
          </cell>
          <cell r="D1791">
            <v>2012</v>
          </cell>
          <cell r="E1791">
            <v>1130.07</v>
          </cell>
        </row>
        <row r="1792">
          <cell r="B1792">
            <v>2556</v>
          </cell>
          <cell r="D1792">
            <v>2012</v>
          </cell>
          <cell r="E1792">
            <v>-150.69999999999999</v>
          </cell>
        </row>
        <row r="1793">
          <cell r="B1793">
            <v>2556</v>
          </cell>
          <cell r="D1793">
            <v>2012</v>
          </cell>
          <cell r="E1793">
            <v>150.69999999999999</v>
          </cell>
        </row>
        <row r="1794">
          <cell r="B1794">
            <v>2556</v>
          </cell>
          <cell r="D1794">
            <v>2012</v>
          </cell>
          <cell r="E1794">
            <v>-28.85</v>
          </cell>
        </row>
        <row r="1795">
          <cell r="B1795">
            <v>2556</v>
          </cell>
          <cell r="D1795">
            <v>2012</v>
          </cell>
          <cell r="E1795">
            <v>28.85</v>
          </cell>
        </row>
        <row r="1796">
          <cell r="B1796">
            <v>2556</v>
          </cell>
          <cell r="D1796">
            <v>2012</v>
          </cell>
          <cell r="E1796">
            <v>-68.959999999999994</v>
          </cell>
        </row>
        <row r="1797">
          <cell r="B1797">
            <v>2556</v>
          </cell>
          <cell r="D1797">
            <v>2012</v>
          </cell>
          <cell r="E1797">
            <v>68.959999999999994</v>
          </cell>
        </row>
        <row r="1798">
          <cell r="B1798">
            <v>2556</v>
          </cell>
          <cell r="D1798">
            <v>2012</v>
          </cell>
          <cell r="E1798">
            <v>-69.44</v>
          </cell>
        </row>
        <row r="1799">
          <cell r="B1799">
            <v>2556</v>
          </cell>
          <cell r="D1799">
            <v>2012</v>
          </cell>
          <cell r="E1799">
            <v>69.44</v>
          </cell>
        </row>
        <row r="1800">
          <cell r="B1800">
            <v>2556</v>
          </cell>
          <cell r="D1800">
            <v>2012</v>
          </cell>
          <cell r="E1800">
            <v>-165.71</v>
          </cell>
        </row>
        <row r="1801">
          <cell r="B1801">
            <v>2556</v>
          </cell>
          <cell r="D1801">
            <v>2012</v>
          </cell>
          <cell r="E1801">
            <v>165.71</v>
          </cell>
        </row>
        <row r="1802">
          <cell r="B1802">
            <v>2556</v>
          </cell>
          <cell r="D1802">
            <v>2012</v>
          </cell>
          <cell r="E1802">
            <v>-243.04</v>
          </cell>
        </row>
        <row r="1803">
          <cell r="B1803">
            <v>2556</v>
          </cell>
          <cell r="D1803">
            <v>2012</v>
          </cell>
          <cell r="E1803">
            <v>243.04</v>
          </cell>
        </row>
        <row r="1804">
          <cell r="B1804">
            <v>2556</v>
          </cell>
          <cell r="D1804">
            <v>2012</v>
          </cell>
          <cell r="E1804">
            <v>-34.72</v>
          </cell>
        </row>
        <row r="1805">
          <cell r="B1805">
            <v>2556</v>
          </cell>
          <cell r="D1805">
            <v>2012</v>
          </cell>
          <cell r="E1805">
            <v>34.72</v>
          </cell>
        </row>
        <row r="1806">
          <cell r="B1806">
            <v>2556</v>
          </cell>
          <cell r="D1806">
            <v>2012</v>
          </cell>
          <cell r="E1806">
            <v>-206.88</v>
          </cell>
        </row>
        <row r="1807">
          <cell r="B1807">
            <v>2556</v>
          </cell>
          <cell r="D1807">
            <v>2012</v>
          </cell>
          <cell r="E1807">
            <v>206.88</v>
          </cell>
        </row>
        <row r="1808">
          <cell r="B1808">
            <v>2556</v>
          </cell>
          <cell r="D1808">
            <v>2012</v>
          </cell>
          <cell r="E1808">
            <v>-165.71</v>
          </cell>
        </row>
        <row r="1809">
          <cell r="B1809">
            <v>2556</v>
          </cell>
          <cell r="D1809">
            <v>2012</v>
          </cell>
          <cell r="E1809">
            <v>165.71</v>
          </cell>
        </row>
        <row r="1810">
          <cell r="B1810">
            <v>2556</v>
          </cell>
          <cell r="D1810">
            <v>2012</v>
          </cell>
          <cell r="E1810">
            <v>-28.51</v>
          </cell>
        </row>
        <row r="1811">
          <cell r="B1811">
            <v>2556</v>
          </cell>
          <cell r="D1811">
            <v>2012</v>
          </cell>
          <cell r="E1811">
            <v>28.51</v>
          </cell>
        </row>
        <row r="1812">
          <cell r="B1812">
            <v>2556</v>
          </cell>
          <cell r="D1812">
            <v>2012</v>
          </cell>
          <cell r="E1812">
            <v>-218.78</v>
          </cell>
        </row>
        <row r="1813">
          <cell r="B1813">
            <v>2556</v>
          </cell>
          <cell r="D1813">
            <v>2012</v>
          </cell>
          <cell r="E1813">
            <v>218.78</v>
          </cell>
        </row>
        <row r="1814">
          <cell r="B1814">
            <v>2556</v>
          </cell>
          <cell r="D1814">
            <v>2012</v>
          </cell>
          <cell r="E1814">
            <v>-68.959999999999994</v>
          </cell>
        </row>
        <row r="1815">
          <cell r="B1815">
            <v>2556</v>
          </cell>
          <cell r="D1815">
            <v>2012</v>
          </cell>
          <cell r="E1815">
            <v>68.959999999999994</v>
          </cell>
        </row>
        <row r="1816">
          <cell r="B1816">
            <v>2556</v>
          </cell>
          <cell r="D1816">
            <v>2012</v>
          </cell>
          <cell r="E1816">
            <v>-122.88</v>
          </cell>
        </row>
        <row r="1817">
          <cell r="B1817">
            <v>2556</v>
          </cell>
          <cell r="D1817">
            <v>2012</v>
          </cell>
          <cell r="E1817">
            <v>122.88</v>
          </cell>
        </row>
        <row r="1818">
          <cell r="B1818">
            <v>2556</v>
          </cell>
          <cell r="D1818">
            <v>2012</v>
          </cell>
          <cell r="E1818">
            <v>-68.959999999999994</v>
          </cell>
        </row>
        <row r="1819">
          <cell r="B1819">
            <v>2556</v>
          </cell>
          <cell r="D1819">
            <v>2012</v>
          </cell>
          <cell r="E1819">
            <v>68.959999999999994</v>
          </cell>
        </row>
        <row r="1820">
          <cell r="B1820">
            <v>2556</v>
          </cell>
          <cell r="D1820">
            <v>2012</v>
          </cell>
          <cell r="E1820">
            <v>-237</v>
          </cell>
        </row>
        <row r="1821">
          <cell r="B1821">
            <v>2556</v>
          </cell>
          <cell r="D1821">
            <v>2012</v>
          </cell>
          <cell r="E1821">
            <v>237</v>
          </cell>
        </row>
        <row r="1822">
          <cell r="B1822">
            <v>2556</v>
          </cell>
          <cell r="D1822">
            <v>2012</v>
          </cell>
          <cell r="E1822">
            <v>-100.4</v>
          </cell>
        </row>
        <row r="1823">
          <cell r="B1823">
            <v>2556</v>
          </cell>
          <cell r="D1823">
            <v>2012</v>
          </cell>
          <cell r="E1823">
            <v>100.4</v>
          </cell>
        </row>
        <row r="1824">
          <cell r="B1824">
            <v>2556</v>
          </cell>
          <cell r="D1824">
            <v>2012</v>
          </cell>
          <cell r="E1824">
            <v>-384.79</v>
          </cell>
        </row>
        <row r="1825">
          <cell r="B1825">
            <v>2556</v>
          </cell>
          <cell r="D1825">
            <v>2012</v>
          </cell>
          <cell r="E1825">
            <v>384.79</v>
          </cell>
        </row>
        <row r="1826">
          <cell r="B1826">
            <v>2556</v>
          </cell>
          <cell r="D1826">
            <v>2012</v>
          </cell>
          <cell r="E1826">
            <v>-142.19999999999999</v>
          </cell>
        </row>
        <row r="1827">
          <cell r="B1827">
            <v>2556</v>
          </cell>
          <cell r="D1827">
            <v>2012</v>
          </cell>
          <cell r="E1827">
            <v>142.19999999999999</v>
          </cell>
        </row>
        <row r="1828">
          <cell r="B1828">
            <v>2556</v>
          </cell>
          <cell r="D1828">
            <v>2012</v>
          </cell>
          <cell r="E1828">
            <v>-29.4</v>
          </cell>
        </row>
        <row r="1829">
          <cell r="B1829">
            <v>2556</v>
          </cell>
          <cell r="D1829">
            <v>2012</v>
          </cell>
          <cell r="E1829">
            <v>29.4</v>
          </cell>
        </row>
        <row r="1830">
          <cell r="B1830">
            <v>2556</v>
          </cell>
          <cell r="D1830">
            <v>2012</v>
          </cell>
          <cell r="E1830">
            <v>-324.02999999999997</v>
          </cell>
        </row>
        <row r="1831">
          <cell r="B1831">
            <v>2556</v>
          </cell>
          <cell r="D1831">
            <v>2012</v>
          </cell>
          <cell r="E1831">
            <v>324.02999999999997</v>
          </cell>
        </row>
        <row r="1832">
          <cell r="B1832">
            <v>2556</v>
          </cell>
          <cell r="D1832">
            <v>2012</v>
          </cell>
          <cell r="E1832">
            <v>-137.91999999999999</v>
          </cell>
        </row>
        <row r="1833">
          <cell r="B1833">
            <v>2556</v>
          </cell>
          <cell r="D1833">
            <v>2012</v>
          </cell>
          <cell r="E1833">
            <v>137.91999999999999</v>
          </cell>
        </row>
        <row r="1834">
          <cell r="B1834">
            <v>2556</v>
          </cell>
          <cell r="D1834">
            <v>2012</v>
          </cell>
          <cell r="E1834">
            <v>-47.4</v>
          </cell>
        </row>
        <row r="1835">
          <cell r="B1835">
            <v>2556</v>
          </cell>
          <cell r="D1835">
            <v>2012</v>
          </cell>
          <cell r="E1835">
            <v>47.4</v>
          </cell>
        </row>
        <row r="1836">
          <cell r="B1836">
            <v>2556</v>
          </cell>
          <cell r="D1836">
            <v>2012</v>
          </cell>
          <cell r="E1836">
            <v>-151.03</v>
          </cell>
        </row>
        <row r="1837">
          <cell r="B1837">
            <v>2556</v>
          </cell>
          <cell r="D1837">
            <v>2012</v>
          </cell>
          <cell r="E1837">
            <v>151.03</v>
          </cell>
        </row>
        <row r="1838">
          <cell r="B1838">
            <v>2556</v>
          </cell>
          <cell r="D1838">
            <v>2012</v>
          </cell>
          <cell r="E1838">
            <v>-268.95999999999998</v>
          </cell>
        </row>
        <row r="1839">
          <cell r="B1839">
            <v>2556</v>
          </cell>
          <cell r="D1839">
            <v>2012</v>
          </cell>
          <cell r="E1839">
            <v>268.95999999999998</v>
          </cell>
        </row>
        <row r="1840">
          <cell r="B1840">
            <v>2556</v>
          </cell>
          <cell r="D1840">
            <v>2012</v>
          </cell>
          <cell r="E1840">
            <v>-94.8</v>
          </cell>
        </row>
        <row r="1841">
          <cell r="B1841">
            <v>2556</v>
          </cell>
          <cell r="D1841">
            <v>2012</v>
          </cell>
          <cell r="E1841">
            <v>94.8</v>
          </cell>
        </row>
        <row r="1842">
          <cell r="B1842">
            <v>2556</v>
          </cell>
          <cell r="D1842">
            <v>2012</v>
          </cell>
          <cell r="E1842">
            <v>-228.08</v>
          </cell>
        </row>
        <row r="1843">
          <cell r="B1843">
            <v>2556</v>
          </cell>
          <cell r="D1843">
            <v>2012</v>
          </cell>
          <cell r="E1843">
            <v>228.08</v>
          </cell>
        </row>
        <row r="1844">
          <cell r="B1844">
            <v>2556</v>
          </cell>
          <cell r="D1844">
            <v>2012</v>
          </cell>
          <cell r="E1844">
            <v>-137.91999999999999</v>
          </cell>
        </row>
        <row r="1845">
          <cell r="B1845">
            <v>2556</v>
          </cell>
          <cell r="D1845">
            <v>2012</v>
          </cell>
          <cell r="E1845">
            <v>137.91999999999999</v>
          </cell>
        </row>
        <row r="1846">
          <cell r="B1846">
            <v>2556</v>
          </cell>
          <cell r="D1846">
            <v>2012</v>
          </cell>
          <cell r="E1846">
            <v>-68.959999999999994</v>
          </cell>
        </row>
        <row r="1847">
          <cell r="B1847">
            <v>2556</v>
          </cell>
          <cell r="D1847">
            <v>2012</v>
          </cell>
          <cell r="E1847">
            <v>68.959999999999994</v>
          </cell>
        </row>
        <row r="1848">
          <cell r="B1848">
            <v>2556</v>
          </cell>
          <cell r="D1848">
            <v>2012</v>
          </cell>
          <cell r="E1848">
            <v>-177.88</v>
          </cell>
        </row>
        <row r="1849">
          <cell r="B1849">
            <v>2556</v>
          </cell>
          <cell r="D1849">
            <v>2012</v>
          </cell>
          <cell r="E1849">
            <v>177.88</v>
          </cell>
        </row>
        <row r="1850">
          <cell r="B1850">
            <v>2556</v>
          </cell>
          <cell r="D1850">
            <v>2012</v>
          </cell>
          <cell r="E1850">
            <v>-61.44</v>
          </cell>
        </row>
        <row r="1851">
          <cell r="B1851">
            <v>2556</v>
          </cell>
          <cell r="D1851">
            <v>2012</v>
          </cell>
          <cell r="E1851">
            <v>61.44</v>
          </cell>
        </row>
        <row r="1852">
          <cell r="B1852">
            <v>2556</v>
          </cell>
          <cell r="D1852">
            <v>2012</v>
          </cell>
          <cell r="E1852">
            <v>-94.8</v>
          </cell>
        </row>
        <row r="1853">
          <cell r="B1853">
            <v>2556</v>
          </cell>
          <cell r="D1853">
            <v>2012</v>
          </cell>
          <cell r="E1853">
            <v>94.8</v>
          </cell>
        </row>
        <row r="1854">
          <cell r="B1854">
            <v>2556</v>
          </cell>
          <cell r="D1854">
            <v>2012</v>
          </cell>
          <cell r="E1854">
            <v>-137.91999999999999</v>
          </cell>
        </row>
        <row r="1855">
          <cell r="B1855">
            <v>2556</v>
          </cell>
          <cell r="D1855">
            <v>2012</v>
          </cell>
          <cell r="E1855">
            <v>137.91999999999999</v>
          </cell>
        </row>
        <row r="1856">
          <cell r="B1856">
            <v>2556</v>
          </cell>
          <cell r="D1856">
            <v>2012</v>
          </cell>
          <cell r="E1856">
            <v>-68.959999999999994</v>
          </cell>
        </row>
        <row r="1857">
          <cell r="B1857">
            <v>2556</v>
          </cell>
          <cell r="D1857">
            <v>2012</v>
          </cell>
          <cell r="E1857">
            <v>68.959999999999994</v>
          </cell>
        </row>
        <row r="1858">
          <cell r="B1858">
            <v>2556</v>
          </cell>
          <cell r="D1858">
            <v>2012</v>
          </cell>
          <cell r="E1858">
            <v>-138.88</v>
          </cell>
        </row>
        <row r="1859">
          <cell r="B1859">
            <v>2556</v>
          </cell>
          <cell r="D1859">
            <v>2012</v>
          </cell>
          <cell r="E1859">
            <v>138.88</v>
          </cell>
        </row>
        <row r="1860">
          <cell r="B1860">
            <v>2556</v>
          </cell>
          <cell r="D1860">
            <v>2012</v>
          </cell>
          <cell r="E1860">
            <v>-137.91999999999999</v>
          </cell>
        </row>
        <row r="1861">
          <cell r="B1861">
            <v>2556</v>
          </cell>
          <cell r="D1861">
            <v>2012</v>
          </cell>
          <cell r="E1861">
            <v>137.91999999999999</v>
          </cell>
        </row>
        <row r="1862">
          <cell r="B1862">
            <v>2556</v>
          </cell>
          <cell r="D1862">
            <v>2012</v>
          </cell>
          <cell r="E1862">
            <v>-440.59</v>
          </cell>
        </row>
        <row r="1863">
          <cell r="B1863">
            <v>2556</v>
          </cell>
          <cell r="D1863">
            <v>2012</v>
          </cell>
          <cell r="E1863">
            <v>440.59</v>
          </cell>
        </row>
        <row r="1864">
          <cell r="B1864">
            <v>2556</v>
          </cell>
          <cell r="D1864">
            <v>2012</v>
          </cell>
          <cell r="E1864">
            <v>-648.83000000000004</v>
          </cell>
        </row>
        <row r="1865">
          <cell r="B1865">
            <v>2556</v>
          </cell>
          <cell r="D1865">
            <v>2012</v>
          </cell>
          <cell r="E1865">
            <v>648.83000000000004</v>
          </cell>
        </row>
        <row r="1866">
          <cell r="B1866">
            <v>2556</v>
          </cell>
          <cell r="D1866">
            <v>2012</v>
          </cell>
          <cell r="E1866">
            <v>-137.91999999999999</v>
          </cell>
        </row>
        <row r="1867">
          <cell r="B1867">
            <v>2556</v>
          </cell>
          <cell r="D1867">
            <v>2012</v>
          </cell>
          <cell r="E1867">
            <v>137.91999999999999</v>
          </cell>
        </row>
        <row r="1868">
          <cell r="B1868">
            <v>2556</v>
          </cell>
          <cell r="D1868">
            <v>2012</v>
          </cell>
          <cell r="E1868">
            <v>-213.72</v>
          </cell>
        </row>
        <row r="1869">
          <cell r="B1869">
            <v>2556</v>
          </cell>
          <cell r="D1869">
            <v>2012</v>
          </cell>
          <cell r="E1869">
            <v>213.72</v>
          </cell>
        </row>
        <row r="1870">
          <cell r="B1870">
            <v>2556</v>
          </cell>
          <cell r="D1870">
            <v>2012</v>
          </cell>
          <cell r="E1870">
            <v>-1103.79</v>
          </cell>
        </row>
        <row r="1871">
          <cell r="B1871">
            <v>2556</v>
          </cell>
          <cell r="D1871">
            <v>2012</v>
          </cell>
          <cell r="E1871">
            <v>1103.79</v>
          </cell>
        </row>
        <row r="1872">
          <cell r="B1872">
            <v>2556</v>
          </cell>
          <cell r="D1872">
            <v>2012</v>
          </cell>
          <cell r="E1872">
            <v>-440.79</v>
          </cell>
        </row>
        <row r="1873">
          <cell r="B1873">
            <v>2556</v>
          </cell>
          <cell r="D1873">
            <v>2012</v>
          </cell>
          <cell r="E1873">
            <v>440.79</v>
          </cell>
        </row>
        <row r="1874">
          <cell r="B1874">
            <v>2556</v>
          </cell>
          <cell r="D1874">
            <v>2012</v>
          </cell>
          <cell r="E1874">
            <v>-852.75</v>
          </cell>
        </row>
        <row r="1875">
          <cell r="B1875">
            <v>2556</v>
          </cell>
          <cell r="D1875">
            <v>2012</v>
          </cell>
          <cell r="E1875">
            <v>852.75</v>
          </cell>
        </row>
        <row r="1876">
          <cell r="B1876">
            <v>2556</v>
          </cell>
          <cell r="D1876">
            <v>2012</v>
          </cell>
          <cell r="E1876">
            <v>-34.72</v>
          </cell>
        </row>
        <row r="1877">
          <cell r="B1877">
            <v>2556</v>
          </cell>
          <cell r="D1877">
            <v>2012</v>
          </cell>
          <cell r="E1877">
            <v>34.72</v>
          </cell>
        </row>
        <row r="1878">
          <cell r="B1878">
            <v>2556</v>
          </cell>
          <cell r="D1878">
            <v>2012</v>
          </cell>
          <cell r="E1878">
            <v>-854.55</v>
          </cell>
        </row>
        <row r="1879">
          <cell r="B1879">
            <v>2556</v>
          </cell>
          <cell r="D1879">
            <v>2012</v>
          </cell>
          <cell r="E1879">
            <v>854.55</v>
          </cell>
        </row>
        <row r="1880">
          <cell r="B1880">
            <v>2556</v>
          </cell>
          <cell r="D1880">
            <v>2012</v>
          </cell>
          <cell r="E1880">
            <v>-68.959999999999994</v>
          </cell>
        </row>
        <row r="1881">
          <cell r="B1881">
            <v>2556</v>
          </cell>
          <cell r="D1881">
            <v>2012</v>
          </cell>
          <cell r="E1881">
            <v>68.959999999999994</v>
          </cell>
        </row>
        <row r="1882">
          <cell r="B1882">
            <v>2556</v>
          </cell>
          <cell r="D1882">
            <v>2012</v>
          </cell>
          <cell r="E1882">
            <v>-199.52</v>
          </cell>
        </row>
        <row r="1883">
          <cell r="B1883">
            <v>2556</v>
          </cell>
          <cell r="D1883">
            <v>2012</v>
          </cell>
          <cell r="E1883">
            <v>199.52</v>
          </cell>
        </row>
        <row r="1884">
          <cell r="B1884">
            <v>2556</v>
          </cell>
          <cell r="D1884">
            <v>2012</v>
          </cell>
          <cell r="E1884">
            <v>-94.8</v>
          </cell>
        </row>
        <row r="1885">
          <cell r="B1885">
            <v>2556</v>
          </cell>
          <cell r="D1885">
            <v>2012</v>
          </cell>
          <cell r="E1885">
            <v>94.8</v>
          </cell>
        </row>
        <row r="1886">
          <cell r="B1886">
            <v>2556</v>
          </cell>
          <cell r="D1886">
            <v>2012</v>
          </cell>
          <cell r="E1886">
            <v>-795.85</v>
          </cell>
        </row>
        <row r="1887">
          <cell r="B1887">
            <v>2556</v>
          </cell>
          <cell r="D1887">
            <v>2012</v>
          </cell>
          <cell r="E1887">
            <v>795.85</v>
          </cell>
        </row>
        <row r="1888">
          <cell r="B1888">
            <v>2556</v>
          </cell>
          <cell r="D1888">
            <v>2012</v>
          </cell>
          <cell r="E1888">
            <v>-275.83999999999997</v>
          </cell>
        </row>
        <row r="1889">
          <cell r="B1889">
            <v>2556</v>
          </cell>
          <cell r="D1889">
            <v>2012</v>
          </cell>
          <cell r="E1889">
            <v>275.83999999999997</v>
          </cell>
        </row>
        <row r="1890">
          <cell r="B1890">
            <v>2556</v>
          </cell>
          <cell r="D1890">
            <v>2012</v>
          </cell>
          <cell r="E1890">
            <v>-52.99</v>
          </cell>
        </row>
        <row r="1891">
          <cell r="B1891">
            <v>2556</v>
          </cell>
          <cell r="D1891">
            <v>2012</v>
          </cell>
          <cell r="E1891">
            <v>52.99</v>
          </cell>
        </row>
        <row r="1892">
          <cell r="B1892">
            <v>2556</v>
          </cell>
          <cell r="D1892">
            <v>2012</v>
          </cell>
          <cell r="E1892">
            <v>-118.57</v>
          </cell>
        </row>
        <row r="1893">
          <cell r="B1893">
            <v>2556</v>
          </cell>
          <cell r="D1893">
            <v>2012</v>
          </cell>
          <cell r="E1893">
            <v>118.57</v>
          </cell>
        </row>
        <row r="1894">
          <cell r="B1894">
            <v>2556</v>
          </cell>
          <cell r="D1894">
            <v>2012</v>
          </cell>
          <cell r="E1894">
            <v>-288.88</v>
          </cell>
        </row>
        <row r="1895">
          <cell r="B1895">
            <v>2556</v>
          </cell>
          <cell r="D1895">
            <v>2012</v>
          </cell>
          <cell r="E1895">
            <v>288.88</v>
          </cell>
        </row>
        <row r="1896">
          <cell r="B1896">
            <v>2556</v>
          </cell>
          <cell r="D1896">
            <v>2012</v>
          </cell>
          <cell r="E1896">
            <v>-68.959999999999994</v>
          </cell>
        </row>
        <row r="1897">
          <cell r="B1897">
            <v>2556</v>
          </cell>
          <cell r="D1897">
            <v>2012</v>
          </cell>
          <cell r="E1897">
            <v>68.959999999999994</v>
          </cell>
        </row>
        <row r="1898">
          <cell r="B1898">
            <v>2556</v>
          </cell>
          <cell r="D1898">
            <v>2012</v>
          </cell>
          <cell r="E1898">
            <v>-79.64</v>
          </cell>
        </row>
        <row r="1899">
          <cell r="B1899">
            <v>2556</v>
          </cell>
          <cell r="D1899">
            <v>2012</v>
          </cell>
          <cell r="E1899">
            <v>79.64</v>
          </cell>
        </row>
        <row r="1900">
          <cell r="B1900">
            <v>2556</v>
          </cell>
          <cell r="D1900">
            <v>2012</v>
          </cell>
          <cell r="E1900">
            <v>-123.66</v>
          </cell>
        </row>
        <row r="1901">
          <cell r="B1901">
            <v>2556</v>
          </cell>
          <cell r="D1901">
            <v>2012</v>
          </cell>
          <cell r="E1901">
            <v>123.66</v>
          </cell>
        </row>
        <row r="1902">
          <cell r="B1902">
            <v>2556</v>
          </cell>
          <cell r="D1902">
            <v>2012</v>
          </cell>
          <cell r="E1902">
            <v>-486.61</v>
          </cell>
        </row>
        <row r="1903">
          <cell r="B1903">
            <v>2556</v>
          </cell>
          <cell r="D1903">
            <v>2012</v>
          </cell>
          <cell r="E1903">
            <v>486.61</v>
          </cell>
        </row>
        <row r="1904">
          <cell r="B1904">
            <v>2556</v>
          </cell>
          <cell r="D1904">
            <v>2012</v>
          </cell>
          <cell r="E1904">
            <v>-142.19999999999999</v>
          </cell>
        </row>
        <row r="1905">
          <cell r="B1905">
            <v>2556</v>
          </cell>
          <cell r="D1905">
            <v>2012</v>
          </cell>
          <cell r="E1905">
            <v>142.19999999999999</v>
          </cell>
        </row>
        <row r="1906">
          <cell r="B1906">
            <v>2556</v>
          </cell>
          <cell r="D1906">
            <v>2012</v>
          </cell>
          <cell r="E1906">
            <v>-68.959999999999994</v>
          </cell>
        </row>
        <row r="1907">
          <cell r="B1907">
            <v>2556</v>
          </cell>
          <cell r="D1907">
            <v>2012</v>
          </cell>
          <cell r="E1907">
            <v>68.959999999999994</v>
          </cell>
        </row>
        <row r="1908">
          <cell r="B1908">
            <v>2556</v>
          </cell>
          <cell r="D1908">
            <v>2012</v>
          </cell>
          <cell r="E1908">
            <v>-480.68</v>
          </cell>
        </row>
        <row r="1909">
          <cell r="B1909">
            <v>2556</v>
          </cell>
          <cell r="D1909">
            <v>2012</v>
          </cell>
          <cell r="E1909">
            <v>480.68</v>
          </cell>
        </row>
        <row r="1910">
          <cell r="B1910">
            <v>2556</v>
          </cell>
          <cell r="D1910">
            <v>2012</v>
          </cell>
          <cell r="E1910">
            <v>-255.71</v>
          </cell>
        </row>
        <row r="1911">
          <cell r="B1911">
            <v>2556</v>
          </cell>
          <cell r="D1911">
            <v>2012</v>
          </cell>
          <cell r="E1911">
            <v>255.71</v>
          </cell>
        </row>
        <row r="1912">
          <cell r="B1912">
            <v>2556</v>
          </cell>
          <cell r="D1912">
            <v>2012</v>
          </cell>
          <cell r="E1912">
            <v>-137.91999999999999</v>
          </cell>
        </row>
        <row r="1913">
          <cell r="B1913">
            <v>2556</v>
          </cell>
          <cell r="D1913">
            <v>2012</v>
          </cell>
          <cell r="E1913">
            <v>137.91999999999999</v>
          </cell>
        </row>
        <row r="1914">
          <cell r="B1914">
            <v>2556</v>
          </cell>
          <cell r="D1914">
            <v>2012</v>
          </cell>
          <cell r="E1914">
            <v>-520.78</v>
          </cell>
        </row>
        <row r="1915">
          <cell r="B1915">
            <v>2556</v>
          </cell>
          <cell r="D1915">
            <v>2012</v>
          </cell>
          <cell r="E1915">
            <v>520.78</v>
          </cell>
        </row>
        <row r="1916">
          <cell r="B1916">
            <v>2556</v>
          </cell>
          <cell r="D1916">
            <v>2012</v>
          </cell>
          <cell r="E1916">
            <v>-216.86</v>
          </cell>
        </row>
        <row r="1917">
          <cell r="B1917">
            <v>2556</v>
          </cell>
          <cell r="D1917">
            <v>2012</v>
          </cell>
          <cell r="E1917">
            <v>216.86</v>
          </cell>
        </row>
        <row r="1918">
          <cell r="B1918">
            <v>2556</v>
          </cell>
          <cell r="D1918">
            <v>2012</v>
          </cell>
          <cell r="E1918">
            <v>400.68</v>
          </cell>
        </row>
        <row r="1919">
          <cell r="B1919">
            <v>2556</v>
          </cell>
          <cell r="D1919">
            <v>2012</v>
          </cell>
          <cell r="E1919">
            <v>-400.68</v>
          </cell>
        </row>
        <row r="1920">
          <cell r="B1920">
            <v>2556</v>
          </cell>
          <cell r="D1920">
            <v>2012</v>
          </cell>
          <cell r="E1920">
            <v>-116.47</v>
          </cell>
        </row>
        <row r="1921">
          <cell r="B1921">
            <v>2556</v>
          </cell>
          <cell r="D1921">
            <v>2012</v>
          </cell>
          <cell r="E1921">
            <v>116.47</v>
          </cell>
        </row>
        <row r="1922">
          <cell r="B1922">
            <v>2556</v>
          </cell>
          <cell r="D1922">
            <v>2012</v>
          </cell>
          <cell r="E1922">
            <v>-99.68</v>
          </cell>
        </row>
        <row r="1923">
          <cell r="B1923">
            <v>2556</v>
          </cell>
          <cell r="D1923">
            <v>2012</v>
          </cell>
          <cell r="E1923">
            <v>99.68</v>
          </cell>
        </row>
        <row r="1924">
          <cell r="B1924">
            <v>2556</v>
          </cell>
          <cell r="D1924">
            <v>2012</v>
          </cell>
          <cell r="E1924">
            <v>65.17</v>
          </cell>
        </row>
        <row r="1925">
          <cell r="B1925">
            <v>2556</v>
          </cell>
          <cell r="D1925">
            <v>2012</v>
          </cell>
          <cell r="E1925">
            <v>218.78</v>
          </cell>
        </row>
        <row r="1926">
          <cell r="B1926">
            <v>2556</v>
          </cell>
          <cell r="D1926">
            <v>2012</v>
          </cell>
          <cell r="E1926">
            <v>68.959999999999994</v>
          </cell>
        </row>
        <row r="1927">
          <cell r="B1927">
            <v>2556</v>
          </cell>
          <cell r="D1927">
            <v>2012</v>
          </cell>
          <cell r="E1927">
            <v>122.88</v>
          </cell>
        </row>
        <row r="1928">
          <cell r="B1928">
            <v>2556</v>
          </cell>
          <cell r="D1928">
            <v>2012</v>
          </cell>
          <cell r="E1928">
            <v>68.959999999999994</v>
          </cell>
        </row>
        <row r="1929">
          <cell r="B1929">
            <v>2556</v>
          </cell>
          <cell r="D1929">
            <v>2012</v>
          </cell>
          <cell r="E1929">
            <v>237</v>
          </cell>
        </row>
        <row r="1930">
          <cell r="B1930">
            <v>2556</v>
          </cell>
          <cell r="D1930">
            <v>2012</v>
          </cell>
          <cell r="E1930">
            <v>100.4</v>
          </cell>
        </row>
        <row r="1931">
          <cell r="B1931">
            <v>2556</v>
          </cell>
          <cell r="D1931">
            <v>2012</v>
          </cell>
          <cell r="E1931">
            <v>68.959999999999994</v>
          </cell>
        </row>
        <row r="1932">
          <cell r="B1932">
            <v>2556</v>
          </cell>
          <cell r="D1932">
            <v>2012</v>
          </cell>
          <cell r="E1932">
            <v>384.79</v>
          </cell>
        </row>
        <row r="1933">
          <cell r="B1933">
            <v>2556</v>
          </cell>
          <cell r="D1933">
            <v>2012</v>
          </cell>
          <cell r="E1933">
            <v>142.19999999999999</v>
          </cell>
        </row>
        <row r="1934">
          <cell r="B1934">
            <v>2556</v>
          </cell>
          <cell r="D1934">
            <v>2012</v>
          </cell>
          <cell r="E1934">
            <v>29.4</v>
          </cell>
        </row>
        <row r="1935">
          <cell r="B1935">
            <v>2556</v>
          </cell>
          <cell r="D1935">
            <v>2012</v>
          </cell>
          <cell r="E1935">
            <v>137.91999999999999</v>
          </cell>
        </row>
        <row r="1936">
          <cell r="B1936">
            <v>2556</v>
          </cell>
          <cell r="D1936">
            <v>2012</v>
          </cell>
          <cell r="E1936">
            <v>324.02999999999997</v>
          </cell>
        </row>
        <row r="1937">
          <cell r="B1937">
            <v>2556</v>
          </cell>
          <cell r="D1937">
            <v>2012</v>
          </cell>
          <cell r="E1937">
            <v>137.91999999999999</v>
          </cell>
        </row>
        <row r="1938">
          <cell r="B1938">
            <v>2556</v>
          </cell>
          <cell r="D1938">
            <v>2012</v>
          </cell>
          <cell r="E1938">
            <v>47.4</v>
          </cell>
        </row>
        <row r="1939">
          <cell r="B1939">
            <v>2556</v>
          </cell>
          <cell r="D1939">
            <v>2012</v>
          </cell>
          <cell r="E1939">
            <v>82.44</v>
          </cell>
        </row>
        <row r="1940">
          <cell r="B1940">
            <v>2556</v>
          </cell>
          <cell r="D1940">
            <v>2012</v>
          </cell>
          <cell r="E1940">
            <v>151.03</v>
          </cell>
        </row>
        <row r="1941">
          <cell r="B1941">
            <v>2556</v>
          </cell>
          <cell r="D1941">
            <v>2012</v>
          </cell>
          <cell r="E1941">
            <v>268.95999999999998</v>
          </cell>
        </row>
        <row r="1942">
          <cell r="B1942">
            <v>2556</v>
          </cell>
          <cell r="D1942">
            <v>2012</v>
          </cell>
          <cell r="E1942">
            <v>94.8</v>
          </cell>
        </row>
        <row r="1943">
          <cell r="B1943">
            <v>2556</v>
          </cell>
          <cell r="D1943">
            <v>2012</v>
          </cell>
          <cell r="E1943">
            <v>68.959999999999994</v>
          </cell>
        </row>
        <row r="1944">
          <cell r="B1944">
            <v>2556</v>
          </cell>
          <cell r="D1944">
            <v>2012</v>
          </cell>
          <cell r="E1944">
            <v>34.72</v>
          </cell>
        </row>
        <row r="1945">
          <cell r="B1945">
            <v>2556</v>
          </cell>
          <cell r="D1945">
            <v>2012</v>
          </cell>
          <cell r="E1945">
            <v>34.72</v>
          </cell>
        </row>
        <row r="1946">
          <cell r="B1946">
            <v>2556</v>
          </cell>
          <cell r="D1946">
            <v>2012</v>
          </cell>
          <cell r="E1946">
            <v>228.08</v>
          </cell>
        </row>
        <row r="1947">
          <cell r="B1947">
            <v>2556</v>
          </cell>
          <cell r="D1947">
            <v>2012</v>
          </cell>
          <cell r="E1947">
            <v>174.13</v>
          </cell>
        </row>
        <row r="1948">
          <cell r="B1948">
            <v>2556</v>
          </cell>
          <cell r="D1948">
            <v>2012</v>
          </cell>
          <cell r="E1948">
            <v>94.8</v>
          </cell>
        </row>
        <row r="1949">
          <cell r="B1949">
            <v>2556</v>
          </cell>
          <cell r="D1949">
            <v>2012</v>
          </cell>
          <cell r="E1949">
            <v>114.04</v>
          </cell>
        </row>
        <row r="1950">
          <cell r="B1950">
            <v>2556</v>
          </cell>
          <cell r="D1950">
            <v>2012</v>
          </cell>
          <cell r="E1950">
            <v>278.29000000000002</v>
          </cell>
        </row>
        <row r="1951">
          <cell r="B1951">
            <v>2556</v>
          </cell>
          <cell r="D1951">
            <v>2012</v>
          </cell>
          <cell r="E1951">
            <v>486.61</v>
          </cell>
        </row>
        <row r="1952">
          <cell r="B1952">
            <v>2556</v>
          </cell>
          <cell r="D1952">
            <v>2012</v>
          </cell>
          <cell r="E1952">
            <v>139.82</v>
          </cell>
        </row>
        <row r="1953">
          <cell r="B1953">
            <v>2556</v>
          </cell>
          <cell r="D1953">
            <v>2012</v>
          </cell>
          <cell r="E1953">
            <v>142.19999999999999</v>
          </cell>
        </row>
        <row r="1954">
          <cell r="B1954">
            <v>2556</v>
          </cell>
          <cell r="D1954">
            <v>2012</v>
          </cell>
          <cell r="E1954">
            <v>68.959999999999994</v>
          </cell>
        </row>
        <row r="1955">
          <cell r="B1955">
            <v>2556</v>
          </cell>
          <cell r="D1955">
            <v>2012</v>
          </cell>
          <cell r="E1955">
            <v>137.91999999999999</v>
          </cell>
        </row>
        <row r="1956">
          <cell r="B1956">
            <v>2556</v>
          </cell>
          <cell r="D1956">
            <v>2012</v>
          </cell>
          <cell r="E1956">
            <v>68.959999999999994</v>
          </cell>
        </row>
        <row r="1957">
          <cell r="B1957">
            <v>2556</v>
          </cell>
          <cell r="D1957">
            <v>2012</v>
          </cell>
          <cell r="E1957">
            <v>177.88</v>
          </cell>
        </row>
        <row r="1958">
          <cell r="B1958">
            <v>2556</v>
          </cell>
          <cell r="D1958">
            <v>2012</v>
          </cell>
          <cell r="E1958">
            <v>480.68</v>
          </cell>
        </row>
        <row r="1959">
          <cell r="B1959">
            <v>2556</v>
          </cell>
          <cell r="D1959">
            <v>2012</v>
          </cell>
          <cell r="E1959">
            <v>255.71</v>
          </cell>
        </row>
        <row r="1960">
          <cell r="B1960">
            <v>2556</v>
          </cell>
          <cell r="D1960">
            <v>2012</v>
          </cell>
          <cell r="E1960">
            <v>152.68</v>
          </cell>
        </row>
        <row r="1961">
          <cell r="B1961">
            <v>2556</v>
          </cell>
          <cell r="D1961">
            <v>2012</v>
          </cell>
          <cell r="E1961">
            <v>61.44</v>
          </cell>
        </row>
        <row r="1962">
          <cell r="B1962">
            <v>2556</v>
          </cell>
          <cell r="D1962">
            <v>2012</v>
          </cell>
          <cell r="E1962">
            <v>193.12</v>
          </cell>
        </row>
        <row r="1963">
          <cell r="B1963">
            <v>2556</v>
          </cell>
          <cell r="D1963">
            <v>2012</v>
          </cell>
          <cell r="E1963">
            <v>94.8</v>
          </cell>
        </row>
        <row r="1964">
          <cell r="B1964">
            <v>2556</v>
          </cell>
          <cell r="D1964">
            <v>2012</v>
          </cell>
          <cell r="E1964">
            <v>137.91999999999999</v>
          </cell>
        </row>
        <row r="1965">
          <cell r="B1965">
            <v>2556</v>
          </cell>
          <cell r="D1965">
            <v>2012</v>
          </cell>
          <cell r="E1965">
            <v>68.959999999999994</v>
          </cell>
        </row>
        <row r="1966">
          <cell r="B1966">
            <v>2556</v>
          </cell>
          <cell r="D1966">
            <v>2012</v>
          </cell>
          <cell r="E1966">
            <v>137.91999999999999</v>
          </cell>
        </row>
        <row r="1967">
          <cell r="B1967">
            <v>2556</v>
          </cell>
          <cell r="D1967">
            <v>2012</v>
          </cell>
          <cell r="E1967">
            <v>138.88</v>
          </cell>
        </row>
        <row r="1968">
          <cell r="B1968">
            <v>2556</v>
          </cell>
          <cell r="D1968">
            <v>2012</v>
          </cell>
          <cell r="E1968">
            <v>208.32</v>
          </cell>
        </row>
        <row r="1969">
          <cell r="B1969">
            <v>2556</v>
          </cell>
          <cell r="D1969">
            <v>2012</v>
          </cell>
          <cell r="E1969">
            <v>69.44</v>
          </cell>
        </row>
        <row r="1970">
          <cell r="B1970">
            <v>2556</v>
          </cell>
          <cell r="D1970">
            <v>2012</v>
          </cell>
          <cell r="E1970">
            <v>520.78</v>
          </cell>
        </row>
        <row r="1971">
          <cell r="B1971">
            <v>2556</v>
          </cell>
          <cell r="D1971">
            <v>2012</v>
          </cell>
          <cell r="E1971">
            <v>216.86</v>
          </cell>
        </row>
        <row r="1972">
          <cell r="B1972">
            <v>2556</v>
          </cell>
          <cell r="D1972">
            <v>2012</v>
          </cell>
          <cell r="E1972">
            <v>-400.68</v>
          </cell>
        </row>
        <row r="1973">
          <cell r="B1973">
            <v>2556</v>
          </cell>
          <cell r="D1973">
            <v>2012</v>
          </cell>
          <cell r="E1973">
            <v>171.38</v>
          </cell>
        </row>
        <row r="1974">
          <cell r="B1974">
            <v>2556</v>
          </cell>
          <cell r="D1974">
            <v>2012</v>
          </cell>
          <cell r="E1974">
            <v>137.91999999999999</v>
          </cell>
        </row>
        <row r="1975">
          <cell r="B1975">
            <v>2556</v>
          </cell>
          <cell r="D1975">
            <v>2012</v>
          </cell>
          <cell r="E1975">
            <v>1130.07</v>
          </cell>
        </row>
        <row r="1976">
          <cell r="B1976">
            <v>2556</v>
          </cell>
          <cell r="D1976">
            <v>2012</v>
          </cell>
          <cell r="E1976">
            <v>150.69999999999999</v>
          </cell>
        </row>
        <row r="1977">
          <cell r="B1977">
            <v>2556</v>
          </cell>
          <cell r="D1977">
            <v>2012</v>
          </cell>
          <cell r="E1977">
            <v>28.85</v>
          </cell>
        </row>
        <row r="1978">
          <cell r="B1978">
            <v>2556</v>
          </cell>
          <cell r="D1978">
            <v>2012</v>
          </cell>
          <cell r="E1978">
            <v>440.59</v>
          </cell>
        </row>
        <row r="1979">
          <cell r="B1979">
            <v>2556</v>
          </cell>
          <cell r="D1979">
            <v>2012</v>
          </cell>
          <cell r="E1979">
            <v>648.83000000000004</v>
          </cell>
        </row>
        <row r="1980">
          <cell r="B1980">
            <v>2556</v>
          </cell>
          <cell r="D1980">
            <v>2012</v>
          </cell>
          <cell r="E1980">
            <v>137.91999999999999</v>
          </cell>
        </row>
        <row r="1981">
          <cell r="B1981">
            <v>2556</v>
          </cell>
          <cell r="D1981">
            <v>2012</v>
          </cell>
          <cell r="E1981">
            <v>213.72</v>
          </cell>
        </row>
        <row r="1982">
          <cell r="B1982">
            <v>2556</v>
          </cell>
          <cell r="D1982">
            <v>2012</v>
          </cell>
          <cell r="E1982">
            <v>1103.79</v>
          </cell>
        </row>
        <row r="1983">
          <cell r="B1983">
            <v>2556</v>
          </cell>
          <cell r="D1983">
            <v>2012</v>
          </cell>
          <cell r="E1983">
            <v>68.959999999999994</v>
          </cell>
        </row>
        <row r="1984">
          <cell r="B1984">
            <v>2556</v>
          </cell>
          <cell r="D1984">
            <v>2012</v>
          </cell>
          <cell r="E1984">
            <v>440.79</v>
          </cell>
        </row>
        <row r="1985">
          <cell r="B1985">
            <v>2556</v>
          </cell>
          <cell r="D1985">
            <v>2012</v>
          </cell>
          <cell r="E1985">
            <v>116.47</v>
          </cell>
        </row>
        <row r="1986">
          <cell r="B1986">
            <v>2556</v>
          </cell>
          <cell r="D1986">
            <v>2012</v>
          </cell>
          <cell r="E1986">
            <v>69.44</v>
          </cell>
        </row>
        <row r="1987">
          <cell r="B1987">
            <v>2556</v>
          </cell>
          <cell r="D1987">
            <v>2012</v>
          </cell>
          <cell r="E1987">
            <v>165.71</v>
          </cell>
        </row>
        <row r="1988">
          <cell r="B1988">
            <v>2556</v>
          </cell>
          <cell r="D1988">
            <v>2012</v>
          </cell>
          <cell r="E1988">
            <v>852.75</v>
          </cell>
        </row>
        <row r="1989">
          <cell r="B1989">
            <v>2556</v>
          </cell>
          <cell r="D1989">
            <v>2012</v>
          </cell>
          <cell r="E1989">
            <v>34.72</v>
          </cell>
        </row>
        <row r="1990">
          <cell r="B1990">
            <v>2556</v>
          </cell>
          <cell r="D1990">
            <v>2012</v>
          </cell>
          <cell r="E1990">
            <v>854.55</v>
          </cell>
        </row>
        <row r="1991">
          <cell r="B1991">
            <v>2556</v>
          </cell>
          <cell r="D1991">
            <v>2012</v>
          </cell>
          <cell r="E1991">
            <v>243.04</v>
          </cell>
        </row>
        <row r="1992">
          <cell r="B1992">
            <v>2556</v>
          </cell>
          <cell r="D1992">
            <v>2012</v>
          </cell>
          <cell r="E1992">
            <v>68.959999999999994</v>
          </cell>
        </row>
        <row r="1993">
          <cell r="B1993">
            <v>2556</v>
          </cell>
          <cell r="D1993">
            <v>2012</v>
          </cell>
          <cell r="E1993">
            <v>199.52</v>
          </cell>
        </row>
        <row r="1994">
          <cell r="B1994">
            <v>2556</v>
          </cell>
          <cell r="D1994">
            <v>2012</v>
          </cell>
          <cell r="E1994">
            <v>94.8</v>
          </cell>
        </row>
        <row r="1995">
          <cell r="B1995">
            <v>2556</v>
          </cell>
          <cell r="D1995">
            <v>2012</v>
          </cell>
          <cell r="E1995">
            <v>795.85</v>
          </cell>
        </row>
        <row r="1996">
          <cell r="B1996">
            <v>2556</v>
          </cell>
          <cell r="D1996">
            <v>2012</v>
          </cell>
          <cell r="E1996">
            <v>275.83999999999997</v>
          </cell>
        </row>
        <row r="1997">
          <cell r="B1997">
            <v>2556</v>
          </cell>
          <cell r="D1997">
            <v>2012</v>
          </cell>
          <cell r="E1997">
            <v>34.72</v>
          </cell>
        </row>
        <row r="1998">
          <cell r="B1998">
            <v>2556</v>
          </cell>
          <cell r="D1998">
            <v>2012</v>
          </cell>
          <cell r="E1998">
            <v>52.99</v>
          </cell>
        </row>
        <row r="1999">
          <cell r="B1999">
            <v>2556</v>
          </cell>
          <cell r="D1999">
            <v>2012</v>
          </cell>
          <cell r="E1999">
            <v>206.88</v>
          </cell>
        </row>
        <row r="2000">
          <cell r="B2000">
            <v>2556</v>
          </cell>
          <cell r="D2000">
            <v>2012</v>
          </cell>
          <cell r="E2000">
            <v>165.71</v>
          </cell>
        </row>
        <row r="2001">
          <cell r="B2001">
            <v>2556</v>
          </cell>
          <cell r="D2001">
            <v>2012</v>
          </cell>
          <cell r="E2001">
            <v>118.57</v>
          </cell>
        </row>
        <row r="2002">
          <cell r="B2002">
            <v>2556</v>
          </cell>
          <cell r="D2002">
            <v>2012</v>
          </cell>
          <cell r="E2002">
            <v>288.88</v>
          </cell>
        </row>
        <row r="2003">
          <cell r="B2003">
            <v>2556</v>
          </cell>
          <cell r="D2003">
            <v>2012</v>
          </cell>
          <cell r="E2003">
            <v>68.959999999999994</v>
          </cell>
        </row>
        <row r="2004">
          <cell r="B2004">
            <v>2556</v>
          </cell>
          <cell r="D2004">
            <v>2012</v>
          </cell>
          <cell r="E2004">
            <v>28.51</v>
          </cell>
        </row>
        <row r="2005">
          <cell r="B2005">
            <v>2556</v>
          </cell>
          <cell r="D2005">
            <v>2012</v>
          </cell>
          <cell r="E2005">
            <v>99.68</v>
          </cell>
        </row>
        <row r="2006">
          <cell r="B2006">
            <v>2556</v>
          </cell>
          <cell r="D2006">
            <v>2012</v>
          </cell>
          <cell r="E2006">
            <v>79.64</v>
          </cell>
        </row>
        <row r="2007">
          <cell r="B2007">
            <v>2556</v>
          </cell>
          <cell r="D2007">
            <v>2012</v>
          </cell>
          <cell r="E2007">
            <v>123.66</v>
          </cell>
        </row>
        <row r="2008">
          <cell r="B2008">
            <v>2556</v>
          </cell>
          <cell r="C2008" t="str">
            <v>NBC</v>
          </cell>
          <cell r="D2008">
            <v>2012</v>
          </cell>
          <cell r="E2008">
            <v>980</v>
          </cell>
        </row>
        <row r="2009">
          <cell r="B2009">
            <v>2556</v>
          </cell>
          <cell r="C2009" t="str">
            <v>NBC</v>
          </cell>
          <cell r="D2009">
            <v>2012</v>
          </cell>
          <cell r="E2009">
            <v>-65</v>
          </cell>
        </row>
        <row r="2010">
          <cell r="B2010">
            <v>2556</v>
          </cell>
          <cell r="C2010" t="str">
            <v>NBC</v>
          </cell>
          <cell r="D2010">
            <v>2012</v>
          </cell>
          <cell r="E2010">
            <v>65</v>
          </cell>
        </row>
        <row r="2011">
          <cell r="B2011">
            <v>2556</v>
          </cell>
          <cell r="C2011" t="str">
            <v>NBC</v>
          </cell>
          <cell r="D2011">
            <v>2012</v>
          </cell>
          <cell r="E2011">
            <v>-3255.22</v>
          </cell>
        </row>
        <row r="2012">
          <cell r="B2012">
            <v>2556</v>
          </cell>
          <cell r="C2012" t="str">
            <v>NBC</v>
          </cell>
          <cell r="D2012">
            <v>2012</v>
          </cell>
          <cell r="E2012">
            <v>3255.22</v>
          </cell>
        </row>
        <row r="2013">
          <cell r="B2013">
            <v>2556</v>
          </cell>
          <cell r="C2013" t="str">
            <v>NBC</v>
          </cell>
          <cell r="D2013">
            <v>2012</v>
          </cell>
          <cell r="E2013">
            <v>-371.33</v>
          </cell>
        </row>
        <row r="2014">
          <cell r="B2014">
            <v>2556</v>
          </cell>
          <cell r="C2014" t="str">
            <v>NBC</v>
          </cell>
          <cell r="D2014">
            <v>2012</v>
          </cell>
          <cell r="E2014">
            <v>371.33</v>
          </cell>
        </row>
        <row r="2015">
          <cell r="B2015">
            <v>2556</v>
          </cell>
          <cell r="C2015" t="str">
            <v>NBC</v>
          </cell>
          <cell r="D2015">
            <v>2012</v>
          </cell>
          <cell r="E2015">
            <v>-980</v>
          </cell>
        </row>
        <row r="2016">
          <cell r="B2016">
            <v>2556</v>
          </cell>
          <cell r="C2016" t="str">
            <v>NBC</v>
          </cell>
          <cell r="D2016">
            <v>2012</v>
          </cell>
          <cell r="E2016">
            <v>980</v>
          </cell>
        </row>
        <row r="2017">
          <cell r="B2017">
            <v>2556</v>
          </cell>
          <cell r="C2017" t="str">
            <v>NBC</v>
          </cell>
          <cell r="D2017">
            <v>2012</v>
          </cell>
          <cell r="E2017">
            <v>371.33</v>
          </cell>
        </row>
        <row r="2018">
          <cell r="B2018">
            <v>2556</v>
          </cell>
          <cell r="C2018" t="str">
            <v>NBC</v>
          </cell>
          <cell r="D2018">
            <v>2012</v>
          </cell>
          <cell r="E2018">
            <v>-130</v>
          </cell>
        </row>
        <row r="2019">
          <cell r="B2019">
            <v>2556</v>
          </cell>
          <cell r="D2019">
            <v>2012</v>
          </cell>
          <cell r="E2019">
            <v>-69.44</v>
          </cell>
        </row>
        <row r="2020">
          <cell r="B2020">
            <v>2556</v>
          </cell>
          <cell r="D2020">
            <v>2012</v>
          </cell>
          <cell r="E2020">
            <v>69.44</v>
          </cell>
        </row>
        <row r="2021">
          <cell r="B2021">
            <v>2556</v>
          </cell>
          <cell r="D2021">
            <v>2012</v>
          </cell>
          <cell r="E2021">
            <v>-68.959999999999994</v>
          </cell>
        </row>
        <row r="2022">
          <cell r="B2022">
            <v>2556</v>
          </cell>
          <cell r="D2022">
            <v>2012</v>
          </cell>
          <cell r="E2022">
            <v>68.959999999999994</v>
          </cell>
        </row>
        <row r="2023">
          <cell r="B2023">
            <v>2556</v>
          </cell>
          <cell r="D2023">
            <v>2012</v>
          </cell>
          <cell r="E2023">
            <v>-1303.81</v>
          </cell>
        </row>
        <row r="2024">
          <cell r="B2024">
            <v>2556</v>
          </cell>
          <cell r="D2024">
            <v>2012</v>
          </cell>
          <cell r="E2024">
            <v>1303.81</v>
          </cell>
        </row>
        <row r="2025">
          <cell r="B2025">
            <v>2556</v>
          </cell>
          <cell r="D2025">
            <v>2012</v>
          </cell>
          <cell r="E2025">
            <v>-36.520000000000003</v>
          </cell>
        </row>
        <row r="2026">
          <cell r="B2026">
            <v>2556</v>
          </cell>
          <cell r="D2026">
            <v>2012</v>
          </cell>
          <cell r="E2026">
            <v>36.520000000000003</v>
          </cell>
        </row>
        <row r="2027">
          <cell r="B2027">
            <v>2556</v>
          </cell>
          <cell r="D2027">
            <v>2012</v>
          </cell>
          <cell r="E2027">
            <v>-137.91999999999999</v>
          </cell>
        </row>
        <row r="2028">
          <cell r="B2028">
            <v>2556</v>
          </cell>
          <cell r="D2028">
            <v>2012</v>
          </cell>
          <cell r="E2028">
            <v>137.91999999999999</v>
          </cell>
        </row>
        <row r="2029">
          <cell r="B2029">
            <v>2556</v>
          </cell>
          <cell r="D2029">
            <v>2012</v>
          </cell>
          <cell r="E2029">
            <v>-68.959999999999994</v>
          </cell>
        </row>
        <row r="2030">
          <cell r="B2030">
            <v>2556</v>
          </cell>
          <cell r="D2030">
            <v>2012</v>
          </cell>
          <cell r="E2030">
            <v>68.959999999999994</v>
          </cell>
        </row>
        <row r="2031">
          <cell r="B2031">
            <v>2556</v>
          </cell>
          <cell r="D2031">
            <v>2012</v>
          </cell>
          <cell r="E2031">
            <v>-208.85</v>
          </cell>
        </row>
        <row r="2032">
          <cell r="B2032">
            <v>2556</v>
          </cell>
          <cell r="D2032">
            <v>2012</v>
          </cell>
          <cell r="E2032">
            <v>208.85</v>
          </cell>
        </row>
        <row r="2033">
          <cell r="B2033">
            <v>2556</v>
          </cell>
          <cell r="D2033">
            <v>2012</v>
          </cell>
          <cell r="E2033">
            <v>-104.16</v>
          </cell>
        </row>
        <row r="2034">
          <cell r="B2034">
            <v>2556</v>
          </cell>
          <cell r="D2034">
            <v>2012</v>
          </cell>
          <cell r="E2034">
            <v>104.16</v>
          </cell>
        </row>
        <row r="2035">
          <cell r="B2035">
            <v>2556</v>
          </cell>
          <cell r="D2035">
            <v>2012</v>
          </cell>
          <cell r="E2035">
            <v>-138.88</v>
          </cell>
        </row>
        <row r="2036">
          <cell r="B2036">
            <v>2556</v>
          </cell>
          <cell r="D2036">
            <v>2012</v>
          </cell>
          <cell r="E2036">
            <v>138.88</v>
          </cell>
        </row>
        <row r="2037">
          <cell r="B2037">
            <v>2556</v>
          </cell>
          <cell r="D2037">
            <v>2012</v>
          </cell>
          <cell r="E2037">
            <v>-266.36</v>
          </cell>
        </row>
        <row r="2038">
          <cell r="B2038">
            <v>2556</v>
          </cell>
          <cell r="D2038">
            <v>2012</v>
          </cell>
          <cell r="E2038">
            <v>266.36</v>
          </cell>
        </row>
        <row r="2039">
          <cell r="B2039">
            <v>2556</v>
          </cell>
          <cell r="D2039">
            <v>2012</v>
          </cell>
          <cell r="E2039">
            <v>-171.06</v>
          </cell>
        </row>
        <row r="2040">
          <cell r="B2040">
            <v>2556</v>
          </cell>
          <cell r="D2040">
            <v>2012</v>
          </cell>
          <cell r="E2040">
            <v>171.06</v>
          </cell>
        </row>
        <row r="2041">
          <cell r="B2041">
            <v>2556</v>
          </cell>
          <cell r="D2041">
            <v>2012</v>
          </cell>
          <cell r="E2041">
            <v>-138.88</v>
          </cell>
        </row>
        <row r="2042">
          <cell r="B2042">
            <v>2556</v>
          </cell>
          <cell r="D2042">
            <v>2012</v>
          </cell>
          <cell r="E2042">
            <v>138.88</v>
          </cell>
        </row>
        <row r="2043">
          <cell r="B2043">
            <v>2556</v>
          </cell>
          <cell r="D2043">
            <v>2012</v>
          </cell>
          <cell r="E2043">
            <v>-347.2</v>
          </cell>
        </row>
        <row r="2044">
          <cell r="B2044">
            <v>2556</v>
          </cell>
          <cell r="D2044">
            <v>2012</v>
          </cell>
          <cell r="E2044">
            <v>347.2</v>
          </cell>
        </row>
        <row r="2045">
          <cell r="B2045">
            <v>2556</v>
          </cell>
          <cell r="D2045">
            <v>2012</v>
          </cell>
          <cell r="E2045">
            <v>-209.2</v>
          </cell>
        </row>
        <row r="2046">
          <cell r="B2046">
            <v>2556</v>
          </cell>
          <cell r="D2046">
            <v>2012</v>
          </cell>
          <cell r="E2046">
            <v>209.2</v>
          </cell>
        </row>
        <row r="2047">
          <cell r="B2047">
            <v>2556</v>
          </cell>
          <cell r="D2047">
            <v>2012</v>
          </cell>
          <cell r="E2047">
            <v>-122.06</v>
          </cell>
        </row>
        <row r="2048">
          <cell r="B2048">
            <v>2556</v>
          </cell>
          <cell r="D2048">
            <v>2012</v>
          </cell>
          <cell r="E2048">
            <v>122.06</v>
          </cell>
        </row>
        <row r="2049">
          <cell r="B2049">
            <v>2556</v>
          </cell>
          <cell r="D2049">
            <v>2012</v>
          </cell>
          <cell r="E2049">
            <v>-346.52</v>
          </cell>
        </row>
        <row r="2050">
          <cell r="B2050">
            <v>2556</v>
          </cell>
          <cell r="D2050">
            <v>2012</v>
          </cell>
          <cell r="E2050">
            <v>346.52</v>
          </cell>
        </row>
        <row r="2051">
          <cell r="B2051">
            <v>2556</v>
          </cell>
          <cell r="D2051">
            <v>2012</v>
          </cell>
          <cell r="E2051">
            <v>-138.88</v>
          </cell>
        </row>
        <row r="2052">
          <cell r="B2052">
            <v>2556</v>
          </cell>
          <cell r="D2052">
            <v>2012</v>
          </cell>
          <cell r="E2052">
            <v>138.88</v>
          </cell>
        </row>
        <row r="2053">
          <cell r="B2053">
            <v>2556</v>
          </cell>
          <cell r="D2053">
            <v>2012</v>
          </cell>
          <cell r="E2053">
            <v>-138.88</v>
          </cell>
        </row>
        <row r="2054">
          <cell r="B2054">
            <v>2556</v>
          </cell>
          <cell r="D2054">
            <v>2012</v>
          </cell>
          <cell r="E2054">
            <v>138.88</v>
          </cell>
        </row>
        <row r="2055">
          <cell r="B2055">
            <v>2556</v>
          </cell>
          <cell r="D2055">
            <v>2012</v>
          </cell>
          <cell r="E2055">
            <v>-495.74</v>
          </cell>
        </row>
        <row r="2056">
          <cell r="B2056">
            <v>2556</v>
          </cell>
          <cell r="D2056">
            <v>2012</v>
          </cell>
          <cell r="E2056">
            <v>495.74</v>
          </cell>
        </row>
        <row r="2057">
          <cell r="B2057">
            <v>2556</v>
          </cell>
          <cell r="D2057">
            <v>2012</v>
          </cell>
          <cell r="E2057">
            <v>-191.07</v>
          </cell>
        </row>
        <row r="2058">
          <cell r="B2058">
            <v>2556</v>
          </cell>
          <cell r="D2058">
            <v>2012</v>
          </cell>
          <cell r="E2058">
            <v>191.07</v>
          </cell>
        </row>
        <row r="2059">
          <cell r="B2059">
            <v>2556</v>
          </cell>
          <cell r="D2059">
            <v>2012</v>
          </cell>
          <cell r="E2059">
            <v>-57.7</v>
          </cell>
        </row>
        <row r="2060">
          <cell r="B2060">
            <v>2556</v>
          </cell>
          <cell r="D2060">
            <v>2012</v>
          </cell>
          <cell r="E2060">
            <v>57.7</v>
          </cell>
        </row>
        <row r="2061">
          <cell r="B2061">
            <v>2556</v>
          </cell>
          <cell r="D2061">
            <v>2012</v>
          </cell>
          <cell r="E2061">
            <v>-68.959999999999994</v>
          </cell>
        </row>
        <row r="2062">
          <cell r="B2062">
            <v>2556</v>
          </cell>
          <cell r="D2062">
            <v>2012</v>
          </cell>
          <cell r="E2062">
            <v>68.959999999999994</v>
          </cell>
        </row>
        <row r="2063">
          <cell r="B2063">
            <v>2556</v>
          </cell>
          <cell r="D2063">
            <v>2012</v>
          </cell>
          <cell r="E2063">
            <v>-304.58999999999997</v>
          </cell>
        </row>
        <row r="2064">
          <cell r="B2064">
            <v>2556</v>
          </cell>
          <cell r="D2064">
            <v>2012</v>
          </cell>
          <cell r="E2064">
            <v>304.58999999999997</v>
          </cell>
        </row>
        <row r="2065">
          <cell r="B2065">
            <v>2556</v>
          </cell>
          <cell r="D2065">
            <v>2012</v>
          </cell>
          <cell r="E2065">
            <v>-243.04</v>
          </cell>
        </row>
        <row r="2066">
          <cell r="B2066">
            <v>2556</v>
          </cell>
          <cell r="D2066">
            <v>2012</v>
          </cell>
          <cell r="E2066">
            <v>243.04</v>
          </cell>
        </row>
        <row r="2067">
          <cell r="B2067">
            <v>2556</v>
          </cell>
          <cell r="D2067">
            <v>2012</v>
          </cell>
          <cell r="E2067">
            <v>-69.44</v>
          </cell>
        </row>
        <row r="2068">
          <cell r="B2068">
            <v>2556</v>
          </cell>
          <cell r="D2068">
            <v>2012</v>
          </cell>
          <cell r="E2068">
            <v>69.44</v>
          </cell>
        </row>
        <row r="2069">
          <cell r="B2069">
            <v>2556</v>
          </cell>
          <cell r="D2069">
            <v>2012</v>
          </cell>
          <cell r="E2069">
            <v>-667.21</v>
          </cell>
        </row>
        <row r="2070">
          <cell r="B2070">
            <v>2556</v>
          </cell>
          <cell r="D2070">
            <v>2012</v>
          </cell>
          <cell r="E2070">
            <v>667.21</v>
          </cell>
        </row>
        <row r="2071">
          <cell r="B2071">
            <v>2556</v>
          </cell>
          <cell r="D2071">
            <v>2012</v>
          </cell>
          <cell r="E2071">
            <v>-3.04</v>
          </cell>
        </row>
        <row r="2072">
          <cell r="B2072">
            <v>2556</v>
          </cell>
          <cell r="D2072">
            <v>2012</v>
          </cell>
          <cell r="E2072">
            <v>3.04</v>
          </cell>
        </row>
        <row r="2073">
          <cell r="B2073">
            <v>2556</v>
          </cell>
          <cell r="D2073">
            <v>2012</v>
          </cell>
          <cell r="E2073">
            <v>-34.72</v>
          </cell>
        </row>
        <row r="2074">
          <cell r="B2074">
            <v>2556</v>
          </cell>
          <cell r="D2074">
            <v>2012</v>
          </cell>
          <cell r="E2074">
            <v>34.72</v>
          </cell>
        </row>
        <row r="2075">
          <cell r="B2075">
            <v>2556</v>
          </cell>
          <cell r="D2075">
            <v>2012</v>
          </cell>
          <cell r="E2075">
            <v>-61.55</v>
          </cell>
        </row>
        <row r="2076">
          <cell r="B2076">
            <v>2556</v>
          </cell>
          <cell r="D2076">
            <v>2012</v>
          </cell>
          <cell r="E2076">
            <v>61.55</v>
          </cell>
        </row>
        <row r="2077">
          <cell r="B2077">
            <v>2556</v>
          </cell>
          <cell r="D2077">
            <v>2012</v>
          </cell>
          <cell r="E2077">
            <v>-37.28</v>
          </cell>
        </row>
        <row r="2078">
          <cell r="B2078">
            <v>2556</v>
          </cell>
          <cell r="D2078">
            <v>2012</v>
          </cell>
          <cell r="E2078">
            <v>37.28</v>
          </cell>
        </row>
        <row r="2079">
          <cell r="B2079">
            <v>2556</v>
          </cell>
          <cell r="D2079">
            <v>2012</v>
          </cell>
          <cell r="E2079">
            <v>116.16</v>
          </cell>
        </row>
        <row r="2080">
          <cell r="B2080">
            <v>2556</v>
          </cell>
          <cell r="D2080">
            <v>2012</v>
          </cell>
          <cell r="E2080">
            <v>-116.16</v>
          </cell>
        </row>
        <row r="2081">
          <cell r="B2081">
            <v>2556</v>
          </cell>
          <cell r="D2081">
            <v>2012</v>
          </cell>
          <cell r="E2081">
            <v>-374.92</v>
          </cell>
        </row>
        <row r="2082">
          <cell r="B2082">
            <v>2556</v>
          </cell>
          <cell r="D2082">
            <v>2012</v>
          </cell>
          <cell r="E2082">
            <v>374.92</v>
          </cell>
        </row>
        <row r="2083">
          <cell r="B2083">
            <v>2556</v>
          </cell>
          <cell r="D2083">
            <v>2012</v>
          </cell>
          <cell r="E2083">
            <v>-202.79</v>
          </cell>
        </row>
        <row r="2084">
          <cell r="B2084">
            <v>2556</v>
          </cell>
          <cell r="D2084">
            <v>2012</v>
          </cell>
          <cell r="E2084">
            <v>202.79</v>
          </cell>
        </row>
        <row r="2085">
          <cell r="B2085">
            <v>2556</v>
          </cell>
          <cell r="D2085">
            <v>2012</v>
          </cell>
          <cell r="E2085">
            <v>-122.88</v>
          </cell>
        </row>
        <row r="2086">
          <cell r="B2086">
            <v>2556</v>
          </cell>
          <cell r="D2086">
            <v>2012</v>
          </cell>
          <cell r="E2086">
            <v>122.88</v>
          </cell>
        </row>
        <row r="2087">
          <cell r="B2087">
            <v>2556</v>
          </cell>
          <cell r="D2087">
            <v>2012</v>
          </cell>
          <cell r="E2087">
            <v>-102.42</v>
          </cell>
        </row>
        <row r="2088">
          <cell r="B2088">
            <v>2556</v>
          </cell>
          <cell r="D2088">
            <v>2012</v>
          </cell>
          <cell r="E2088">
            <v>102.42</v>
          </cell>
        </row>
        <row r="2089">
          <cell r="B2089">
            <v>2556</v>
          </cell>
          <cell r="D2089">
            <v>2012</v>
          </cell>
          <cell r="E2089">
            <v>-189.6</v>
          </cell>
        </row>
        <row r="2090">
          <cell r="B2090">
            <v>2556</v>
          </cell>
          <cell r="D2090">
            <v>2012</v>
          </cell>
          <cell r="E2090">
            <v>189.6</v>
          </cell>
        </row>
        <row r="2091">
          <cell r="B2091">
            <v>2556</v>
          </cell>
          <cell r="D2091">
            <v>2012</v>
          </cell>
          <cell r="E2091">
            <v>-68.959999999999994</v>
          </cell>
        </row>
        <row r="2092">
          <cell r="B2092">
            <v>2556</v>
          </cell>
          <cell r="D2092">
            <v>2012</v>
          </cell>
          <cell r="E2092">
            <v>68.959999999999994</v>
          </cell>
        </row>
        <row r="2093">
          <cell r="B2093">
            <v>2556</v>
          </cell>
          <cell r="D2093">
            <v>2012</v>
          </cell>
          <cell r="E2093">
            <v>-401.92</v>
          </cell>
        </row>
        <row r="2094">
          <cell r="B2094">
            <v>2556</v>
          </cell>
          <cell r="D2094">
            <v>2012</v>
          </cell>
          <cell r="E2094">
            <v>401.92</v>
          </cell>
        </row>
        <row r="2095">
          <cell r="B2095">
            <v>2556</v>
          </cell>
          <cell r="D2095">
            <v>2012</v>
          </cell>
          <cell r="E2095">
            <v>-445.96</v>
          </cell>
        </row>
        <row r="2096">
          <cell r="B2096">
            <v>2556</v>
          </cell>
          <cell r="D2096">
            <v>2012</v>
          </cell>
          <cell r="E2096">
            <v>445.96</v>
          </cell>
        </row>
        <row r="2097">
          <cell r="B2097">
            <v>2556</v>
          </cell>
          <cell r="D2097">
            <v>2012</v>
          </cell>
          <cell r="E2097">
            <v>-118.57</v>
          </cell>
        </row>
        <row r="2098">
          <cell r="B2098">
            <v>2556</v>
          </cell>
          <cell r="D2098">
            <v>2012</v>
          </cell>
          <cell r="E2098">
            <v>118.57</v>
          </cell>
        </row>
        <row r="2099">
          <cell r="B2099">
            <v>2556</v>
          </cell>
          <cell r="D2099">
            <v>2012</v>
          </cell>
          <cell r="E2099">
            <v>-129.80000000000001</v>
          </cell>
        </row>
        <row r="2100">
          <cell r="B2100">
            <v>2556</v>
          </cell>
          <cell r="D2100">
            <v>2012</v>
          </cell>
          <cell r="E2100">
            <v>129.80000000000001</v>
          </cell>
        </row>
        <row r="2101">
          <cell r="B2101">
            <v>2556</v>
          </cell>
          <cell r="D2101">
            <v>2012</v>
          </cell>
          <cell r="E2101">
            <v>-372.96</v>
          </cell>
        </row>
        <row r="2102">
          <cell r="B2102">
            <v>2556</v>
          </cell>
          <cell r="D2102">
            <v>2012</v>
          </cell>
          <cell r="E2102">
            <v>372.96</v>
          </cell>
        </row>
        <row r="2103">
          <cell r="B2103">
            <v>2556</v>
          </cell>
          <cell r="D2103">
            <v>2012</v>
          </cell>
          <cell r="E2103">
            <v>-68.959999999999994</v>
          </cell>
        </row>
        <row r="2104">
          <cell r="B2104">
            <v>2556</v>
          </cell>
          <cell r="D2104">
            <v>2012</v>
          </cell>
          <cell r="E2104">
            <v>68.959999999999994</v>
          </cell>
        </row>
        <row r="2105">
          <cell r="B2105">
            <v>2556</v>
          </cell>
          <cell r="D2105">
            <v>2012</v>
          </cell>
          <cell r="E2105">
            <v>-140.13</v>
          </cell>
        </row>
        <row r="2106">
          <cell r="B2106">
            <v>2556</v>
          </cell>
          <cell r="D2106">
            <v>2012</v>
          </cell>
          <cell r="E2106">
            <v>140.13</v>
          </cell>
        </row>
        <row r="2107">
          <cell r="B2107">
            <v>2556</v>
          </cell>
          <cell r="D2107">
            <v>2012</v>
          </cell>
          <cell r="E2107">
            <v>-57.02</v>
          </cell>
        </row>
        <row r="2108">
          <cell r="B2108">
            <v>2556</v>
          </cell>
          <cell r="D2108">
            <v>2012</v>
          </cell>
          <cell r="E2108">
            <v>57.02</v>
          </cell>
        </row>
        <row r="2109">
          <cell r="B2109">
            <v>2556</v>
          </cell>
          <cell r="D2109">
            <v>2012</v>
          </cell>
          <cell r="E2109">
            <v>-68.959999999999994</v>
          </cell>
        </row>
        <row r="2110">
          <cell r="B2110">
            <v>2556</v>
          </cell>
          <cell r="D2110">
            <v>2012</v>
          </cell>
          <cell r="E2110">
            <v>68.959999999999994</v>
          </cell>
        </row>
        <row r="2111">
          <cell r="B2111">
            <v>2556</v>
          </cell>
          <cell r="D2111">
            <v>2012</v>
          </cell>
          <cell r="E2111">
            <v>-68.959999999999994</v>
          </cell>
        </row>
        <row r="2112">
          <cell r="B2112">
            <v>2556</v>
          </cell>
          <cell r="D2112">
            <v>2012</v>
          </cell>
          <cell r="E2112">
            <v>68.959999999999994</v>
          </cell>
        </row>
        <row r="2113">
          <cell r="B2113">
            <v>2556</v>
          </cell>
          <cell r="D2113">
            <v>2012</v>
          </cell>
          <cell r="E2113">
            <v>-109.56</v>
          </cell>
        </row>
        <row r="2114">
          <cell r="B2114">
            <v>2556</v>
          </cell>
          <cell r="D2114">
            <v>2012</v>
          </cell>
          <cell r="E2114">
            <v>109.56</v>
          </cell>
        </row>
        <row r="2115">
          <cell r="B2115">
            <v>2556</v>
          </cell>
          <cell r="D2115">
            <v>2012</v>
          </cell>
          <cell r="E2115">
            <v>-68.959999999999994</v>
          </cell>
        </row>
        <row r="2116">
          <cell r="B2116">
            <v>2556</v>
          </cell>
          <cell r="D2116">
            <v>2012</v>
          </cell>
          <cell r="E2116">
            <v>68.959999999999994</v>
          </cell>
        </row>
        <row r="2117">
          <cell r="B2117">
            <v>2556</v>
          </cell>
          <cell r="D2117">
            <v>2012</v>
          </cell>
          <cell r="E2117">
            <v>-137.91999999999999</v>
          </cell>
        </row>
        <row r="2118">
          <cell r="B2118">
            <v>2556</v>
          </cell>
          <cell r="D2118">
            <v>2012</v>
          </cell>
          <cell r="E2118">
            <v>137.91999999999999</v>
          </cell>
        </row>
        <row r="2119">
          <cell r="B2119">
            <v>2556</v>
          </cell>
          <cell r="D2119">
            <v>2012</v>
          </cell>
          <cell r="E2119">
            <v>-116.36</v>
          </cell>
        </row>
        <row r="2120">
          <cell r="B2120">
            <v>2556</v>
          </cell>
          <cell r="D2120">
            <v>2012</v>
          </cell>
          <cell r="E2120">
            <v>116.36</v>
          </cell>
        </row>
        <row r="2121">
          <cell r="B2121">
            <v>2556</v>
          </cell>
          <cell r="D2121">
            <v>2012</v>
          </cell>
          <cell r="E2121">
            <v>-436.41</v>
          </cell>
        </row>
        <row r="2122">
          <cell r="B2122">
            <v>2556</v>
          </cell>
          <cell r="D2122">
            <v>2012</v>
          </cell>
          <cell r="E2122">
            <v>436.41</v>
          </cell>
        </row>
        <row r="2123">
          <cell r="B2123">
            <v>2556</v>
          </cell>
          <cell r="D2123">
            <v>2012</v>
          </cell>
          <cell r="E2123">
            <v>-137.91999999999999</v>
          </cell>
        </row>
        <row r="2124">
          <cell r="B2124">
            <v>2556</v>
          </cell>
          <cell r="D2124">
            <v>2012</v>
          </cell>
          <cell r="E2124">
            <v>137.91999999999999</v>
          </cell>
        </row>
        <row r="2125">
          <cell r="B2125">
            <v>2556</v>
          </cell>
          <cell r="D2125">
            <v>2012</v>
          </cell>
          <cell r="E2125">
            <v>-104.16</v>
          </cell>
        </row>
        <row r="2126">
          <cell r="B2126">
            <v>2556</v>
          </cell>
          <cell r="D2126">
            <v>2012</v>
          </cell>
          <cell r="E2126">
            <v>104.16</v>
          </cell>
        </row>
        <row r="2127">
          <cell r="B2127">
            <v>2556</v>
          </cell>
          <cell r="D2127">
            <v>2012</v>
          </cell>
          <cell r="E2127">
            <v>-68.959999999999994</v>
          </cell>
        </row>
        <row r="2128">
          <cell r="B2128">
            <v>2556</v>
          </cell>
          <cell r="D2128">
            <v>2012</v>
          </cell>
          <cell r="E2128">
            <v>68.959999999999994</v>
          </cell>
        </row>
        <row r="2129">
          <cell r="B2129">
            <v>2556</v>
          </cell>
          <cell r="D2129">
            <v>2012</v>
          </cell>
          <cell r="E2129">
            <v>-130.4</v>
          </cell>
        </row>
        <row r="2130">
          <cell r="B2130">
            <v>2556</v>
          </cell>
          <cell r="D2130">
            <v>2012</v>
          </cell>
          <cell r="E2130">
            <v>130.4</v>
          </cell>
        </row>
        <row r="2131">
          <cell r="B2131">
            <v>2556</v>
          </cell>
          <cell r="D2131">
            <v>2012</v>
          </cell>
          <cell r="E2131">
            <v>-222.45</v>
          </cell>
        </row>
        <row r="2132">
          <cell r="B2132">
            <v>2556</v>
          </cell>
          <cell r="D2132">
            <v>2012</v>
          </cell>
          <cell r="E2132">
            <v>222.45</v>
          </cell>
        </row>
        <row r="2133">
          <cell r="B2133">
            <v>2556</v>
          </cell>
          <cell r="D2133">
            <v>2012</v>
          </cell>
          <cell r="E2133">
            <v>-1245.6199999999999</v>
          </cell>
        </row>
        <row r="2134">
          <cell r="B2134">
            <v>2556</v>
          </cell>
          <cell r="D2134">
            <v>2012</v>
          </cell>
          <cell r="E2134">
            <v>1245.6199999999999</v>
          </cell>
        </row>
        <row r="2135">
          <cell r="B2135">
            <v>2556</v>
          </cell>
          <cell r="D2135">
            <v>2012</v>
          </cell>
          <cell r="E2135">
            <v>-116.36</v>
          </cell>
        </row>
        <row r="2136">
          <cell r="B2136">
            <v>2556</v>
          </cell>
          <cell r="D2136">
            <v>2012</v>
          </cell>
          <cell r="E2136">
            <v>116.36</v>
          </cell>
        </row>
        <row r="2137">
          <cell r="B2137">
            <v>2556</v>
          </cell>
          <cell r="D2137">
            <v>2012</v>
          </cell>
          <cell r="E2137">
            <v>-243.04</v>
          </cell>
        </row>
        <row r="2138">
          <cell r="B2138">
            <v>2556</v>
          </cell>
          <cell r="D2138">
            <v>2012</v>
          </cell>
          <cell r="E2138">
            <v>243.04</v>
          </cell>
        </row>
        <row r="2139">
          <cell r="B2139">
            <v>2556</v>
          </cell>
          <cell r="D2139">
            <v>2012</v>
          </cell>
          <cell r="E2139">
            <v>-509.6</v>
          </cell>
        </row>
        <row r="2140">
          <cell r="B2140">
            <v>2556</v>
          </cell>
          <cell r="D2140">
            <v>2012</v>
          </cell>
          <cell r="E2140">
            <v>509.6</v>
          </cell>
        </row>
        <row r="2141">
          <cell r="B2141">
            <v>2556</v>
          </cell>
          <cell r="D2141">
            <v>2012</v>
          </cell>
          <cell r="E2141">
            <v>-425.06</v>
          </cell>
        </row>
        <row r="2142">
          <cell r="B2142">
            <v>2556</v>
          </cell>
          <cell r="D2142">
            <v>2012</v>
          </cell>
          <cell r="E2142">
            <v>425.06</v>
          </cell>
        </row>
        <row r="2143">
          <cell r="B2143">
            <v>2556</v>
          </cell>
          <cell r="D2143">
            <v>2012</v>
          </cell>
          <cell r="E2143">
            <v>-69.44</v>
          </cell>
        </row>
        <row r="2144">
          <cell r="B2144">
            <v>2556</v>
          </cell>
          <cell r="D2144">
            <v>2012</v>
          </cell>
          <cell r="E2144">
            <v>69.44</v>
          </cell>
        </row>
        <row r="2145">
          <cell r="B2145">
            <v>2556</v>
          </cell>
          <cell r="D2145">
            <v>2012</v>
          </cell>
          <cell r="E2145">
            <v>-1169.06</v>
          </cell>
        </row>
        <row r="2146">
          <cell r="B2146">
            <v>2556</v>
          </cell>
          <cell r="D2146">
            <v>2012</v>
          </cell>
          <cell r="E2146">
            <v>1169.06</v>
          </cell>
        </row>
        <row r="2147">
          <cell r="B2147">
            <v>2556</v>
          </cell>
          <cell r="D2147">
            <v>2012</v>
          </cell>
          <cell r="E2147">
            <v>-661.55</v>
          </cell>
        </row>
        <row r="2148">
          <cell r="B2148">
            <v>2556</v>
          </cell>
          <cell r="D2148">
            <v>2012</v>
          </cell>
          <cell r="E2148">
            <v>661.55</v>
          </cell>
        </row>
        <row r="2149">
          <cell r="B2149">
            <v>2556</v>
          </cell>
          <cell r="D2149">
            <v>2012</v>
          </cell>
          <cell r="E2149">
            <v>-137.91999999999999</v>
          </cell>
        </row>
        <row r="2150">
          <cell r="B2150">
            <v>2556</v>
          </cell>
          <cell r="D2150">
            <v>2012</v>
          </cell>
          <cell r="E2150">
            <v>137.91999999999999</v>
          </cell>
        </row>
        <row r="2151">
          <cell r="B2151">
            <v>2556</v>
          </cell>
          <cell r="D2151">
            <v>2012</v>
          </cell>
          <cell r="E2151">
            <v>-34.72</v>
          </cell>
        </row>
        <row r="2152">
          <cell r="B2152">
            <v>2556</v>
          </cell>
          <cell r="D2152">
            <v>2012</v>
          </cell>
          <cell r="E2152">
            <v>34.72</v>
          </cell>
        </row>
        <row r="2153">
          <cell r="B2153">
            <v>2556</v>
          </cell>
          <cell r="D2153">
            <v>2012</v>
          </cell>
          <cell r="E2153">
            <v>-61.44</v>
          </cell>
        </row>
        <row r="2154">
          <cell r="B2154">
            <v>2556</v>
          </cell>
          <cell r="D2154">
            <v>2012</v>
          </cell>
          <cell r="E2154">
            <v>61.44</v>
          </cell>
        </row>
        <row r="2155">
          <cell r="B2155">
            <v>2556</v>
          </cell>
          <cell r="D2155">
            <v>2012</v>
          </cell>
          <cell r="E2155">
            <v>-621.82000000000005</v>
          </cell>
        </row>
        <row r="2156">
          <cell r="B2156">
            <v>2556</v>
          </cell>
          <cell r="D2156">
            <v>2012</v>
          </cell>
          <cell r="E2156">
            <v>621.82000000000005</v>
          </cell>
        </row>
        <row r="2157">
          <cell r="B2157">
            <v>2556</v>
          </cell>
          <cell r="D2157">
            <v>2012</v>
          </cell>
          <cell r="E2157">
            <v>-68.959999999999994</v>
          </cell>
        </row>
        <row r="2158">
          <cell r="B2158">
            <v>2556</v>
          </cell>
          <cell r="D2158">
            <v>2012</v>
          </cell>
          <cell r="E2158">
            <v>68.959999999999994</v>
          </cell>
        </row>
        <row r="2159">
          <cell r="B2159">
            <v>2556</v>
          </cell>
          <cell r="D2159">
            <v>2012</v>
          </cell>
          <cell r="E2159">
            <v>-137.91999999999999</v>
          </cell>
        </row>
        <row r="2160">
          <cell r="B2160">
            <v>2556</v>
          </cell>
          <cell r="D2160">
            <v>2012</v>
          </cell>
          <cell r="E2160">
            <v>137.91999999999999</v>
          </cell>
        </row>
        <row r="2161">
          <cell r="B2161">
            <v>2556</v>
          </cell>
          <cell r="D2161">
            <v>2012</v>
          </cell>
          <cell r="E2161">
            <v>-268.16000000000003</v>
          </cell>
        </row>
        <row r="2162">
          <cell r="B2162">
            <v>2556</v>
          </cell>
          <cell r="D2162">
            <v>2012</v>
          </cell>
          <cell r="E2162">
            <v>268.16000000000003</v>
          </cell>
        </row>
        <row r="2163">
          <cell r="B2163">
            <v>2556</v>
          </cell>
          <cell r="D2163">
            <v>2012</v>
          </cell>
          <cell r="E2163">
            <v>-94.8</v>
          </cell>
        </row>
        <row r="2164">
          <cell r="B2164">
            <v>2556</v>
          </cell>
          <cell r="D2164">
            <v>2012</v>
          </cell>
          <cell r="E2164">
            <v>94.8</v>
          </cell>
        </row>
        <row r="2165">
          <cell r="B2165">
            <v>2556</v>
          </cell>
          <cell r="D2165">
            <v>2012</v>
          </cell>
          <cell r="E2165">
            <v>-137.91999999999999</v>
          </cell>
        </row>
        <row r="2166">
          <cell r="B2166">
            <v>2556</v>
          </cell>
          <cell r="D2166">
            <v>2012</v>
          </cell>
          <cell r="E2166">
            <v>137.91999999999999</v>
          </cell>
        </row>
        <row r="2167">
          <cell r="B2167">
            <v>2556</v>
          </cell>
          <cell r="D2167">
            <v>2012</v>
          </cell>
          <cell r="E2167">
            <v>-521.04999999999995</v>
          </cell>
        </row>
        <row r="2168">
          <cell r="B2168">
            <v>2556</v>
          </cell>
          <cell r="D2168">
            <v>2012</v>
          </cell>
          <cell r="E2168">
            <v>521.04999999999995</v>
          </cell>
        </row>
        <row r="2169">
          <cell r="B2169">
            <v>2556</v>
          </cell>
          <cell r="D2169">
            <v>2012</v>
          </cell>
          <cell r="E2169">
            <v>-137.91999999999999</v>
          </cell>
        </row>
        <row r="2170">
          <cell r="B2170">
            <v>2556</v>
          </cell>
          <cell r="D2170">
            <v>2012</v>
          </cell>
          <cell r="E2170">
            <v>137.91999999999999</v>
          </cell>
        </row>
        <row r="2171">
          <cell r="B2171">
            <v>2556</v>
          </cell>
          <cell r="D2171">
            <v>2012</v>
          </cell>
          <cell r="E2171">
            <v>-259.58999999999997</v>
          </cell>
        </row>
        <row r="2172">
          <cell r="B2172">
            <v>2556</v>
          </cell>
          <cell r="D2172">
            <v>2012</v>
          </cell>
          <cell r="E2172">
            <v>259.58999999999997</v>
          </cell>
        </row>
        <row r="2173">
          <cell r="B2173">
            <v>2556</v>
          </cell>
          <cell r="D2173">
            <v>2012</v>
          </cell>
          <cell r="E2173">
            <v>-304.58999999999997</v>
          </cell>
        </row>
        <row r="2174">
          <cell r="B2174">
            <v>2556</v>
          </cell>
          <cell r="D2174">
            <v>2012</v>
          </cell>
          <cell r="E2174">
            <v>304.58999999999997</v>
          </cell>
        </row>
        <row r="2175">
          <cell r="B2175">
            <v>2556</v>
          </cell>
          <cell r="D2175">
            <v>2012</v>
          </cell>
          <cell r="E2175">
            <v>-45.98</v>
          </cell>
        </row>
        <row r="2176">
          <cell r="B2176">
            <v>2556</v>
          </cell>
          <cell r="D2176">
            <v>2012</v>
          </cell>
          <cell r="E2176">
            <v>45.98</v>
          </cell>
        </row>
        <row r="2177">
          <cell r="B2177">
            <v>2556</v>
          </cell>
          <cell r="D2177">
            <v>2012</v>
          </cell>
          <cell r="E2177">
            <v>-116.96</v>
          </cell>
        </row>
        <row r="2178">
          <cell r="B2178">
            <v>2556</v>
          </cell>
          <cell r="D2178">
            <v>2012</v>
          </cell>
          <cell r="E2178">
            <v>116.96</v>
          </cell>
        </row>
        <row r="2179">
          <cell r="B2179">
            <v>2556</v>
          </cell>
          <cell r="D2179">
            <v>2012</v>
          </cell>
          <cell r="E2179">
            <v>-182.1</v>
          </cell>
        </row>
        <row r="2180">
          <cell r="B2180">
            <v>2556</v>
          </cell>
          <cell r="D2180">
            <v>2012</v>
          </cell>
          <cell r="E2180">
            <v>182.1</v>
          </cell>
        </row>
        <row r="2181">
          <cell r="B2181">
            <v>2556</v>
          </cell>
          <cell r="D2181">
            <v>2012</v>
          </cell>
          <cell r="E2181">
            <v>-94.8</v>
          </cell>
        </row>
        <row r="2182">
          <cell r="B2182">
            <v>2556</v>
          </cell>
          <cell r="D2182">
            <v>2012</v>
          </cell>
          <cell r="E2182">
            <v>94.8</v>
          </cell>
        </row>
        <row r="2183">
          <cell r="B2183">
            <v>2556</v>
          </cell>
          <cell r="D2183">
            <v>2012</v>
          </cell>
          <cell r="E2183">
            <v>-237</v>
          </cell>
        </row>
        <row r="2184">
          <cell r="B2184">
            <v>2556</v>
          </cell>
          <cell r="D2184">
            <v>2012</v>
          </cell>
          <cell r="E2184">
            <v>237</v>
          </cell>
        </row>
        <row r="2185">
          <cell r="B2185">
            <v>2556</v>
          </cell>
          <cell r="D2185">
            <v>2012</v>
          </cell>
          <cell r="E2185">
            <v>-94.8</v>
          </cell>
        </row>
        <row r="2186">
          <cell r="B2186">
            <v>2556</v>
          </cell>
          <cell r="D2186">
            <v>2012</v>
          </cell>
          <cell r="E2186">
            <v>94.8</v>
          </cell>
        </row>
        <row r="2187">
          <cell r="B2187">
            <v>2556</v>
          </cell>
          <cell r="D2187">
            <v>2012</v>
          </cell>
          <cell r="E2187">
            <v>-69.069999999999993</v>
          </cell>
        </row>
        <row r="2188">
          <cell r="B2188">
            <v>2556</v>
          </cell>
          <cell r="D2188">
            <v>2012</v>
          </cell>
          <cell r="E2188">
            <v>69.069999999999993</v>
          </cell>
        </row>
        <row r="2189">
          <cell r="B2189">
            <v>2556</v>
          </cell>
          <cell r="D2189">
            <v>2012</v>
          </cell>
          <cell r="E2189">
            <v>-213.72</v>
          </cell>
        </row>
        <row r="2190">
          <cell r="B2190">
            <v>2556</v>
          </cell>
          <cell r="D2190">
            <v>2012</v>
          </cell>
          <cell r="E2190">
            <v>213.72</v>
          </cell>
        </row>
        <row r="2191">
          <cell r="B2191">
            <v>2556</v>
          </cell>
          <cell r="D2191">
            <v>2012</v>
          </cell>
          <cell r="E2191">
            <v>374.92</v>
          </cell>
        </row>
        <row r="2192">
          <cell r="B2192">
            <v>2556</v>
          </cell>
          <cell r="D2192">
            <v>2012</v>
          </cell>
          <cell r="E2192">
            <v>202.79</v>
          </cell>
        </row>
        <row r="2193">
          <cell r="B2193">
            <v>2556</v>
          </cell>
          <cell r="D2193">
            <v>2012</v>
          </cell>
          <cell r="E2193">
            <v>69.44</v>
          </cell>
        </row>
        <row r="2194">
          <cell r="B2194">
            <v>2556</v>
          </cell>
          <cell r="D2194">
            <v>2012</v>
          </cell>
          <cell r="E2194">
            <v>122.88</v>
          </cell>
        </row>
        <row r="2195">
          <cell r="B2195">
            <v>2556</v>
          </cell>
          <cell r="D2195">
            <v>2012</v>
          </cell>
          <cell r="E2195">
            <v>102.42</v>
          </cell>
        </row>
        <row r="2196">
          <cell r="B2196">
            <v>2556</v>
          </cell>
          <cell r="D2196">
            <v>2012</v>
          </cell>
          <cell r="E2196">
            <v>68.959999999999994</v>
          </cell>
        </row>
        <row r="2197">
          <cell r="B2197">
            <v>2556</v>
          </cell>
          <cell r="D2197">
            <v>2012</v>
          </cell>
          <cell r="E2197">
            <v>189.6</v>
          </cell>
        </row>
        <row r="2198">
          <cell r="B2198">
            <v>2556</v>
          </cell>
          <cell r="D2198">
            <v>2012</v>
          </cell>
          <cell r="E2198">
            <v>68.959999999999994</v>
          </cell>
        </row>
        <row r="2199">
          <cell r="B2199">
            <v>2556</v>
          </cell>
          <cell r="D2199">
            <v>2012</v>
          </cell>
          <cell r="E2199">
            <v>401.92</v>
          </cell>
        </row>
        <row r="2200">
          <cell r="B2200">
            <v>2556</v>
          </cell>
          <cell r="D2200">
            <v>2012</v>
          </cell>
          <cell r="E2200">
            <v>1303.81</v>
          </cell>
        </row>
        <row r="2201">
          <cell r="B2201">
            <v>2556</v>
          </cell>
          <cell r="D2201">
            <v>2012</v>
          </cell>
          <cell r="E2201">
            <v>445.96</v>
          </cell>
        </row>
        <row r="2202">
          <cell r="B2202">
            <v>2556</v>
          </cell>
          <cell r="D2202">
            <v>2012</v>
          </cell>
          <cell r="E2202">
            <v>118.57</v>
          </cell>
        </row>
        <row r="2203">
          <cell r="B2203">
            <v>2556</v>
          </cell>
          <cell r="D2203">
            <v>2012</v>
          </cell>
          <cell r="E2203">
            <v>129.80000000000001</v>
          </cell>
        </row>
        <row r="2204">
          <cell r="B2204">
            <v>2556</v>
          </cell>
          <cell r="D2204">
            <v>2012</v>
          </cell>
          <cell r="E2204">
            <v>36.520000000000003</v>
          </cell>
        </row>
        <row r="2205">
          <cell r="B2205">
            <v>2556</v>
          </cell>
          <cell r="D2205">
            <v>2012</v>
          </cell>
          <cell r="E2205">
            <v>137.91999999999999</v>
          </cell>
        </row>
        <row r="2206">
          <cell r="B2206">
            <v>2556</v>
          </cell>
          <cell r="D2206">
            <v>2012</v>
          </cell>
          <cell r="E2206">
            <v>372.96</v>
          </cell>
        </row>
        <row r="2207">
          <cell r="B2207">
            <v>2556</v>
          </cell>
          <cell r="D2207">
            <v>2012</v>
          </cell>
          <cell r="E2207">
            <v>68.959999999999994</v>
          </cell>
        </row>
        <row r="2208">
          <cell r="B2208">
            <v>2556</v>
          </cell>
          <cell r="D2208">
            <v>2012</v>
          </cell>
          <cell r="E2208">
            <v>68.959999999999994</v>
          </cell>
        </row>
        <row r="2209">
          <cell r="B2209">
            <v>2556</v>
          </cell>
          <cell r="D2209">
            <v>2012</v>
          </cell>
          <cell r="E2209">
            <v>140.13</v>
          </cell>
        </row>
        <row r="2210">
          <cell r="B2210">
            <v>2556</v>
          </cell>
          <cell r="D2210">
            <v>2012</v>
          </cell>
          <cell r="E2210">
            <v>208.85</v>
          </cell>
        </row>
        <row r="2211">
          <cell r="B2211">
            <v>2556</v>
          </cell>
          <cell r="D2211">
            <v>2012</v>
          </cell>
          <cell r="E2211">
            <v>104.16</v>
          </cell>
        </row>
        <row r="2212">
          <cell r="B2212">
            <v>2556</v>
          </cell>
          <cell r="D2212">
            <v>2012</v>
          </cell>
          <cell r="E2212">
            <v>57.02</v>
          </cell>
        </row>
        <row r="2213">
          <cell r="B2213">
            <v>2556</v>
          </cell>
          <cell r="D2213">
            <v>2012</v>
          </cell>
          <cell r="E2213">
            <v>138.88</v>
          </cell>
        </row>
        <row r="2214">
          <cell r="B2214">
            <v>2556</v>
          </cell>
          <cell r="D2214">
            <v>2012</v>
          </cell>
          <cell r="E2214">
            <v>266.36</v>
          </cell>
        </row>
        <row r="2215">
          <cell r="B2215">
            <v>2556</v>
          </cell>
          <cell r="D2215">
            <v>2012</v>
          </cell>
          <cell r="E2215">
            <v>171.06</v>
          </cell>
        </row>
        <row r="2216">
          <cell r="B2216">
            <v>2556</v>
          </cell>
          <cell r="D2216">
            <v>2012</v>
          </cell>
          <cell r="E2216">
            <v>138.88</v>
          </cell>
        </row>
        <row r="2217">
          <cell r="B2217">
            <v>2556</v>
          </cell>
          <cell r="D2217">
            <v>2012</v>
          </cell>
          <cell r="E2217">
            <v>347.2</v>
          </cell>
        </row>
        <row r="2218">
          <cell r="B2218">
            <v>2556</v>
          </cell>
          <cell r="D2218">
            <v>2012</v>
          </cell>
          <cell r="E2218">
            <v>304.58999999999997</v>
          </cell>
        </row>
        <row r="2219">
          <cell r="B2219">
            <v>2556</v>
          </cell>
          <cell r="D2219">
            <v>2012</v>
          </cell>
          <cell r="E2219">
            <v>209.2</v>
          </cell>
        </row>
        <row r="2220">
          <cell r="B2220">
            <v>2556</v>
          </cell>
          <cell r="D2220">
            <v>2012</v>
          </cell>
          <cell r="E2220">
            <v>68.959999999999994</v>
          </cell>
        </row>
        <row r="2221">
          <cell r="B2221">
            <v>2556</v>
          </cell>
          <cell r="D2221">
            <v>2012</v>
          </cell>
          <cell r="E2221">
            <v>122.06</v>
          </cell>
        </row>
        <row r="2222">
          <cell r="B2222">
            <v>2556</v>
          </cell>
          <cell r="D2222">
            <v>2012</v>
          </cell>
          <cell r="E2222">
            <v>68.959999999999994</v>
          </cell>
        </row>
        <row r="2223">
          <cell r="B2223">
            <v>2556</v>
          </cell>
          <cell r="D2223">
            <v>2012</v>
          </cell>
          <cell r="E2223">
            <v>109.56</v>
          </cell>
        </row>
        <row r="2224">
          <cell r="B2224">
            <v>2556</v>
          </cell>
          <cell r="D2224">
            <v>2012</v>
          </cell>
          <cell r="E2224">
            <v>45.98</v>
          </cell>
        </row>
        <row r="2225">
          <cell r="B2225">
            <v>2556</v>
          </cell>
          <cell r="D2225">
            <v>2012</v>
          </cell>
          <cell r="E2225">
            <v>68.959999999999994</v>
          </cell>
        </row>
        <row r="2226">
          <cell r="B2226">
            <v>2556</v>
          </cell>
          <cell r="D2226">
            <v>2012</v>
          </cell>
          <cell r="E2226">
            <v>137.91999999999999</v>
          </cell>
        </row>
        <row r="2227">
          <cell r="B2227">
            <v>2556</v>
          </cell>
          <cell r="D2227">
            <v>2012</v>
          </cell>
          <cell r="E2227">
            <v>346.52</v>
          </cell>
        </row>
        <row r="2228">
          <cell r="B2228">
            <v>2556</v>
          </cell>
          <cell r="D2228">
            <v>2012</v>
          </cell>
          <cell r="E2228">
            <v>116.36</v>
          </cell>
        </row>
        <row r="2229">
          <cell r="B2229">
            <v>2556</v>
          </cell>
          <cell r="D2229">
            <v>2012</v>
          </cell>
          <cell r="E2229">
            <v>436.41</v>
          </cell>
        </row>
        <row r="2230">
          <cell r="B2230">
            <v>2556</v>
          </cell>
          <cell r="D2230">
            <v>2012</v>
          </cell>
          <cell r="E2230">
            <v>137.91999999999999</v>
          </cell>
        </row>
        <row r="2231">
          <cell r="B2231">
            <v>2556</v>
          </cell>
          <cell r="D2231">
            <v>2012</v>
          </cell>
          <cell r="E2231">
            <v>116.96</v>
          </cell>
        </row>
        <row r="2232">
          <cell r="B2232">
            <v>2556</v>
          </cell>
          <cell r="D2232">
            <v>2012</v>
          </cell>
          <cell r="E2232">
            <v>104.16</v>
          </cell>
        </row>
        <row r="2233">
          <cell r="B2233">
            <v>2556</v>
          </cell>
          <cell r="D2233">
            <v>2012</v>
          </cell>
          <cell r="E2233">
            <v>138.88</v>
          </cell>
        </row>
        <row r="2234">
          <cell r="B2234">
            <v>2556</v>
          </cell>
          <cell r="D2234">
            <v>2012</v>
          </cell>
          <cell r="E2234">
            <v>138.88</v>
          </cell>
        </row>
        <row r="2235">
          <cell r="B2235">
            <v>2556</v>
          </cell>
          <cell r="D2235">
            <v>2012</v>
          </cell>
          <cell r="E2235">
            <v>182.1</v>
          </cell>
        </row>
        <row r="2236">
          <cell r="B2236">
            <v>2556</v>
          </cell>
          <cell r="D2236">
            <v>2012</v>
          </cell>
          <cell r="E2236">
            <v>94.8</v>
          </cell>
        </row>
        <row r="2237">
          <cell r="B2237">
            <v>2556</v>
          </cell>
          <cell r="D2237">
            <v>2012</v>
          </cell>
          <cell r="E2237">
            <v>237</v>
          </cell>
        </row>
        <row r="2238">
          <cell r="B2238">
            <v>2556</v>
          </cell>
          <cell r="D2238">
            <v>2012</v>
          </cell>
          <cell r="E2238">
            <v>495.74</v>
          </cell>
        </row>
        <row r="2239">
          <cell r="B2239">
            <v>2556</v>
          </cell>
          <cell r="D2239">
            <v>2012</v>
          </cell>
          <cell r="E2239">
            <v>191.07</v>
          </cell>
        </row>
        <row r="2240">
          <cell r="B2240">
            <v>2556</v>
          </cell>
          <cell r="D2240">
            <v>2012</v>
          </cell>
          <cell r="E2240">
            <v>68.959999999999994</v>
          </cell>
        </row>
        <row r="2241">
          <cell r="B2241">
            <v>2556</v>
          </cell>
          <cell r="D2241">
            <v>2012</v>
          </cell>
          <cell r="E2241">
            <v>57.7</v>
          </cell>
        </row>
        <row r="2242">
          <cell r="B2242">
            <v>2556</v>
          </cell>
          <cell r="D2242">
            <v>2012</v>
          </cell>
          <cell r="E2242">
            <v>130.4</v>
          </cell>
        </row>
        <row r="2243">
          <cell r="B2243">
            <v>2556</v>
          </cell>
          <cell r="D2243">
            <v>2012</v>
          </cell>
          <cell r="E2243">
            <v>222.45</v>
          </cell>
        </row>
        <row r="2244">
          <cell r="B2244">
            <v>2556</v>
          </cell>
          <cell r="D2244">
            <v>2012</v>
          </cell>
          <cell r="E2244">
            <v>1245.6199999999999</v>
          </cell>
        </row>
        <row r="2245">
          <cell r="B2245">
            <v>2556</v>
          </cell>
          <cell r="D2245">
            <v>2012</v>
          </cell>
          <cell r="E2245">
            <v>116.36</v>
          </cell>
        </row>
        <row r="2246">
          <cell r="B2246">
            <v>2556</v>
          </cell>
          <cell r="D2246">
            <v>2012</v>
          </cell>
          <cell r="E2246">
            <v>243.04</v>
          </cell>
        </row>
        <row r="2247">
          <cell r="B2247">
            <v>2556</v>
          </cell>
          <cell r="D2247">
            <v>2012</v>
          </cell>
          <cell r="E2247">
            <v>68.959999999999994</v>
          </cell>
        </row>
        <row r="2248">
          <cell r="B2248">
            <v>2556</v>
          </cell>
          <cell r="D2248">
            <v>2012</v>
          </cell>
          <cell r="E2248">
            <v>509.6</v>
          </cell>
        </row>
        <row r="2249">
          <cell r="B2249">
            <v>2556</v>
          </cell>
          <cell r="D2249">
            <v>2012</v>
          </cell>
          <cell r="E2249">
            <v>94.8</v>
          </cell>
        </row>
        <row r="2250">
          <cell r="B2250">
            <v>2556</v>
          </cell>
          <cell r="D2250">
            <v>2012</v>
          </cell>
          <cell r="E2250">
            <v>304.58999999999997</v>
          </cell>
        </row>
        <row r="2251">
          <cell r="B2251">
            <v>2556</v>
          </cell>
          <cell r="D2251">
            <v>2012</v>
          </cell>
          <cell r="E2251">
            <v>425.06</v>
          </cell>
        </row>
        <row r="2252">
          <cell r="B2252">
            <v>2556</v>
          </cell>
          <cell r="D2252">
            <v>2012</v>
          </cell>
          <cell r="E2252">
            <v>69.44</v>
          </cell>
        </row>
        <row r="2253">
          <cell r="B2253">
            <v>2556</v>
          </cell>
          <cell r="D2253">
            <v>2012</v>
          </cell>
          <cell r="E2253">
            <v>1169.06</v>
          </cell>
        </row>
        <row r="2254">
          <cell r="B2254">
            <v>2556</v>
          </cell>
          <cell r="D2254">
            <v>2012</v>
          </cell>
          <cell r="E2254">
            <v>661.55</v>
          </cell>
        </row>
        <row r="2255">
          <cell r="B2255">
            <v>2556</v>
          </cell>
          <cell r="D2255">
            <v>2012</v>
          </cell>
          <cell r="E2255">
            <v>243.04</v>
          </cell>
        </row>
        <row r="2256">
          <cell r="B2256">
            <v>2556</v>
          </cell>
          <cell r="D2256">
            <v>2012</v>
          </cell>
          <cell r="E2256">
            <v>137.91999999999999</v>
          </cell>
        </row>
        <row r="2257">
          <cell r="B2257">
            <v>2556</v>
          </cell>
          <cell r="D2257">
            <v>2012</v>
          </cell>
          <cell r="E2257">
            <v>34.72</v>
          </cell>
        </row>
        <row r="2258">
          <cell r="B2258">
            <v>2556</v>
          </cell>
          <cell r="D2258">
            <v>2012</v>
          </cell>
          <cell r="E2258">
            <v>61.44</v>
          </cell>
        </row>
        <row r="2259">
          <cell r="B2259">
            <v>2556</v>
          </cell>
          <cell r="D2259">
            <v>2012</v>
          </cell>
          <cell r="E2259">
            <v>621.82000000000005</v>
          </cell>
        </row>
        <row r="2260">
          <cell r="B2260">
            <v>2556</v>
          </cell>
          <cell r="D2260">
            <v>2012</v>
          </cell>
          <cell r="E2260">
            <v>68.959999999999994</v>
          </cell>
        </row>
        <row r="2261">
          <cell r="B2261">
            <v>2556</v>
          </cell>
          <cell r="D2261">
            <v>2012</v>
          </cell>
          <cell r="E2261">
            <v>69.44</v>
          </cell>
        </row>
        <row r="2262">
          <cell r="B2262">
            <v>2556</v>
          </cell>
          <cell r="D2262">
            <v>2012</v>
          </cell>
          <cell r="E2262">
            <v>137.91999999999999</v>
          </cell>
        </row>
        <row r="2263">
          <cell r="B2263">
            <v>2556</v>
          </cell>
          <cell r="D2263">
            <v>2012</v>
          </cell>
          <cell r="E2263">
            <v>667.21</v>
          </cell>
        </row>
        <row r="2264">
          <cell r="B2264">
            <v>2556</v>
          </cell>
          <cell r="D2264">
            <v>2012</v>
          </cell>
          <cell r="E2264">
            <v>268.16000000000003</v>
          </cell>
        </row>
        <row r="2265">
          <cell r="B2265">
            <v>2556</v>
          </cell>
          <cell r="D2265">
            <v>2012</v>
          </cell>
          <cell r="E2265">
            <v>3.04</v>
          </cell>
        </row>
        <row r="2266">
          <cell r="B2266">
            <v>2556</v>
          </cell>
          <cell r="D2266">
            <v>2012</v>
          </cell>
          <cell r="E2266">
            <v>34.72</v>
          </cell>
        </row>
        <row r="2267">
          <cell r="B2267">
            <v>2556</v>
          </cell>
          <cell r="D2267">
            <v>2012</v>
          </cell>
          <cell r="E2267">
            <v>69.069999999999993</v>
          </cell>
        </row>
        <row r="2268">
          <cell r="B2268">
            <v>2556</v>
          </cell>
          <cell r="D2268">
            <v>2012</v>
          </cell>
          <cell r="E2268">
            <v>61.55</v>
          </cell>
        </row>
        <row r="2269">
          <cell r="B2269">
            <v>2556</v>
          </cell>
          <cell r="D2269">
            <v>2012</v>
          </cell>
          <cell r="E2269">
            <v>94.8</v>
          </cell>
        </row>
        <row r="2270">
          <cell r="B2270">
            <v>2556</v>
          </cell>
          <cell r="D2270">
            <v>2012</v>
          </cell>
          <cell r="E2270">
            <v>137.91999999999999</v>
          </cell>
        </row>
        <row r="2271">
          <cell r="B2271">
            <v>2556</v>
          </cell>
          <cell r="D2271">
            <v>2012</v>
          </cell>
          <cell r="E2271">
            <v>521.04999999999995</v>
          </cell>
        </row>
        <row r="2272">
          <cell r="B2272">
            <v>2556</v>
          </cell>
          <cell r="D2272">
            <v>2012</v>
          </cell>
          <cell r="E2272">
            <v>137.91999999999999</v>
          </cell>
        </row>
        <row r="2273">
          <cell r="B2273">
            <v>2556</v>
          </cell>
          <cell r="D2273">
            <v>2012</v>
          </cell>
          <cell r="E2273">
            <v>37.28</v>
          </cell>
        </row>
        <row r="2274">
          <cell r="B2274">
            <v>2556</v>
          </cell>
          <cell r="D2274">
            <v>2012</v>
          </cell>
          <cell r="E2274">
            <v>-116.16</v>
          </cell>
        </row>
        <row r="2275">
          <cell r="B2275">
            <v>2556</v>
          </cell>
          <cell r="D2275">
            <v>2012</v>
          </cell>
          <cell r="E2275">
            <v>213.72</v>
          </cell>
        </row>
        <row r="2276">
          <cell r="B2276">
            <v>2556</v>
          </cell>
          <cell r="D2276">
            <v>2012</v>
          </cell>
          <cell r="E2276">
            <v>259.58999999999997</v>
          </cell>
        </row>
        <row r="2277">
          <cell r="B2277">
            <v>2556</v>
          </cell>
          <cell r="C2277" t="str">
            <v>NBC</v>
          </cell>
          <cell r="D2277">
            <v>2012</v>
          </cell>
          <cell r="E2277">
            <v>16213.56</v>
          </cell>
        </row>
        <row r="2278">
          <cell r="B2278">
            <v>2556</v>
          </cell>
          <cell r="D2278">
            <v>2012</v>
          </cell>
          <cell r="E2278">
            <v>-85.53</v>
          </cell>
        </row>
        <row r="2279">
          <cell r="B2279">
            <v>2556</v>
          </cell>
          <cell r="D2279">
            <v>2012</v>
          </cell>
          <cell r="E2279">
            <v>85.53</v>
          </cell>
        </row>
        <row r="2280">
          <cell r="B2280">
            <v>2556</v>
          </cell>
          <cell r="D2280">
            <v>2012</v>
          </cell>
          <cell r="E2280">
            <v>-171.38</v>
          </cell>
        </row>
        <row r="2281">
          <cell r="B2281">
            <v>2556</v>
          </cell>
          <cell r="D2281">
            <v>2012</v>
          </cell>
          <cell r="E2281">
            <v>171.38</v>
          </cell>
        </row>
        <row r="2282">
          <cell r="B2282">
            <v>2556</v>
          </cell>
          <cell r="D2282">
            <v>2012</v>
          </cell>
          <cell r="E2282">
            <v>-68.959999999999994</v>
          </cell>
        </row>
        <row r="2283">
          <cell r="B2283">
            <v>2556</v>
          </cell>
          <cell r="D2283">
            <v>2012</v>
          </cell>
          <cell r="E2283">
            <v>68.959999999999994</v>
          </cell>
        </row>
        <row r="2284">
          <cell r="B2284">
            <v>2556</v>
          </cell>
          <cell r="D2284">
            <v>2012</v>
          </cell>
          <cell r="E2284">
            <v>-283.17</v>
          </cell>
        </row>
        <row r="2285">
          <cell r="B2285">
            <v>2556</v>
          </cell>
          <cell r="D2285">
            <v>2012</v>
          </cell>
          <cell r="E2285">
            <v>283.17</v>
          </cell>
        </row>
        <row r="2286">
          <cell r="B2286">
            <v>2556</v>
          </cell>
          <cell r="D2286">
            <v>2012</v>
          </cell>
          <cell r="E2286">
            <v>-90.08</v>
          </cell>
        </row>
        <row r="2287">
          <cell r="B2287">
            <v>2556</v>
          </cell>
          <cell r="D2287">
            <v>2012</v>
          </cell>
          <cell r="E2287">
            <v>90.08</v>
          </cell>
        </row>
        <row r="2288">
          <cell r="B2288">
            <v>2556</v>
          </cell>
          <cell r="D2288">
            <v>2012</v>
          </cell>
          <cell r="E2288">
            <v>-200.43</v>
          </cell>
        </row>
        <row r="2289">
          <cell r="B2289">
            <v>2556</v>
          </cell>
          <cell r="D2289">
            <v>2012</v>
          </cell>
          <cell r="E2289">
            <v>200.43</v>
          </cell>
        </row>
        <row r="2290">
          <cell r="B2290">
            <v>2556</v>
          </cell>
          <cell r="D2290">
            <v>2012</v>
          </cell>
          <cell r="E2290">
            <v>-34.72</v>
          </cell>
        </row>
        <row r="2291">
          <cell r="B2291">
            <v>2556</v>
          </cell>
          <cell r="D2291">
            <v>2012</v>
          </cell>
          <cell r="E2291">
            <v>34.72</v>
          </cell>
        </row>
        <row r="2292">
          <cell r="B2292">
            <v>2556</v>
          </cell>
          <cell r="D2292">
            <v>2012</v>
          </cell>
          <cell r="E2292">
            <v>-177.44</v>
          </cell>
        </row>
        <row r="2293">
          <cell r="B2293">
            <v>2556</v>
          </cell>
          <cell r="D2293">
            <v>2012</v>
          </cell>
          <cell r="E2293">
            <v>177.44</v>
          </cell>
        </row>
        <row r="2294">
          <cell r="B2294">
            <v>2556</v>
          </cell>
          <cell r="D2294">
            <v>2012</v>
          </cell>
          <cell r="E2294">
            <v>-85.53</v>
          </cell>
        </row>
        <row r="2295">
          <cell r="B2295">
            <v>2556</v>
          </cell>
          <cell r="D2295">
            <v>2012</v>
          </cell>
          <cell r="E2295">
            <v>85.53</v>
          </cell>
        </row>
        <row r="2296">
          <cell r="B2296">
            <v>2556</v>
          </cell>
          <cell r="D2296">
            <v>2012</v>
          </cell>
          <cell r="E2296">
            <v>-173.6</v>
          </cell>
        </row>
        <row r="2297">
          <cell r="B2297">
            <v>2556</v>
          </cell>
          <cell r="D2297">
            <v>2012</v>
          </cell>
          <cell r="E2297">
            <v>173.6</v>
          </cell>
        </row>
        <row r="2298">
          <cell r="B2298">
            <v>2556</v>
          </cell>
          <cell r="D2298">
            <v>2012</v>
          </cell>
          <cell r="E2298">
            <v>-146.78</v>
          </cell>
        </row>
        <row r="2299">
          <cell r="B2299">
            <v>2556</v>
          </cell>
          <cell r="D2299">
            <v>2012</v>
          </cell>
          <cell r="E2299">
            <v>146.78</v>
          </cell>
        </row>
        <row r="2300">
          <cell r="B2300">
            <v>2556</v>
          </cell>
          <cell r="D2300">
            <v>2012</v>
          </cell>
          <cell r="E2300">
            <v>-58.74</v>
          </cell>
        </row>
        <row r="2301">
          <cell r="B2301">
            <v>2556</v>
          </cell>
          <cell r="D2301">
            <v>2012</v>
          </cell>
          <cell r="E2301">
            <v>58.74</v>
          </cell>
        </row>
        <row r="2302">
          <cell r="B2302">
            <v>2556</v>
          </cell>
          <cell r="D2302">
            <v>2012</v>
          </cell>
          <cell r="E2302">
            <v>-398.53</v>
          </cell>
        </row>
        <row r="2303">
          <cell r="B2303">
            <v>2556</v>
          </cell>
          <cell r="D2303">
            <v>2012</v>
          </cell>
          <cell r="E2303">
            <v>398.53</v>
          </cell>
        </row>
        <row r="2304">
          <cell r="B2304">
            <v>2556</v>
          </cell>
          <cell r="D2304">
            <v>2012</v>
          </cell>
          <cell r="E2304">
            <v>-79.64</v>
          </cell>
        </row>
        <row r="2305">
          <cell r="B2305">
            <v>2556</v>
          </cell>
          <cell r="D2305">
            <v>2012</v>
          </cell>
          <cell r="E2305">
            <v>79.64</v>
          </cell>
        </row>
        <row r="2306">
          <cell r="B2306">
            <v>2556</v>
          </cell>
          <cell r="D2306">
            <v>2012</v>
          </cell>
          <cell r="E2306">
            <v>-142.94</v>
          </cell>
        </row>
        <row r="2307">
          <cell r="B2307">
            <v>2556</v>
          </cell>
          <cell r="D2307">
            <v>2012</v>
          </cell>
          <cell r="E2307">
            <v>142.94</v>
          </cell>
        </row>
        <row r="2308">
          <cell r="B2308">
            <v>2556</v>
          </cell>
          <cell r="D2308">
            <v>2012</v>
          </cell>
          <cell r="E2308">
            <v>-178.35</v>
          </cell>
        </row>
        <row r="2309">
          <cell r="B2309">
            <v>2556</v>
          </cell>
          <cell r="D2309">
            <v>2012</v>
          </cell>
          <cell r="E2309">
            <v>178.35</v>
          </cell>
        </row>
        <row r="2310">
          <cell r="B2310">
            <v>2556</v>
          </cell>
          <cell r="D2310">
            <v>2012</v>
          </cell>
          <cell r="E2310">
            <v>-123.1</v>
          </cell>
        </row>
        <row r="2311">
          <cell r="B2311">
            <v>2556</v>
          </cell>
          <cell r="D2311">
            <v>2012</v>
          </cell>
          <cell r="E2311">
            <v>123.1</v>
          </cell>
        </row>
        <row r="2312">
          <cell r="B2312">
            <v>2556</v>
          </cell>
          <cell r="D2312">
            <v>2012</v>
          </cell>
          <cell r="E2312">
            <v>-138.88</v>
          </cell>
        </row>
        <row r="2313">
          <cell r="B2313">
            <v>2556</v>
          </cell>
          <cell r="D2313">
            <v>2012</v>
          </cell>
          <cell r="E2313">
            <v>138.88</v>
          </cell>
        </row>
        <row r="2314">
          <cell r="B2314">
            <v>2556</v>
          </cell>
          <cell r="D2314">
            <v>2012</v>
          </cell>
          <cell r="E2314">
            <v>-58.74</v>
          </cell>
        </row>
        <row r="2315">
          <cell r="B2315">
            <v>2556</v>
          </cell>
          <cell r="D2315">
            <v>2012</v>
          </cell>
          <cell r="E2315">
            <v>58.74</v>
          </cell>
        </row>
        <row r="2316">
          <cell r="B2316">
            <v>2556</v>
          </cell>
          <cell r="D2316">
            <v>2012</v>
          </cell>
          <cell r="E2316">
            <v>-53.66</v>
          </cell>
        </row>
        <row r="2317">
          <cell r="B2317">
            <v>2556</v>
          </cell>
          <cell r="D2317">
            <v>2012</v>
          </cell>
          <cell r="E2317">
            <v>53.66</v>
          </cell>
        </row>
        <row r="2318">
          <cell r="B2318">
            <v>2556</v>
          </cell>
          <cell r="D2318">
            <v>2012</v>
          </cell>
          <cell r="E2318">
            <v>-28.85</v>
          </cell>
        </row>
        <row r="2319">
          <cell r="B2319">
            <v>2556</v>
          </cell>
          <cell r="D2319">
            <v>2012</v>
          </cell>
          <cell r="E2319">
            <v>28.85</v>
          </cell>
        </row>
        <row r="2320">
          <cell r="B2320">
            <v>2556</v>
          </cell>
          <cell r="D2320">
            <v>2012</v>
          </cell>
          <cell r="E2320">
            <v>-142.88999999999999</v>
          </cell>
        </row>
        <row r="2321">
          <cell r="B2321">
            <v>2556</v>
          </cell>
          <cell r="D2321">
            <v>2012</v>
          </cell>
          <cell r="E2321">
            <v>142.88999999999999</v>
          </cell>
        </row>
        <row r="2322">
          <cell r="B2322">
            <v>2556</v>
          </cell>
          <cell r="D2322">
            <v>2012</v>
          </cell>
          <cell r="E2322">
            <v>-86.55</v>
          </cell>
        </row>
        <row r="2323">
          <cell r="B2323">
            <v>2556</v>
          </cell>
          <cell r="D2323">
            <v>2012</v>
          </cell>
          <cell r="E2323">
            <v>86.55</v>
          </cell>
        </row>
        <row r="2324">
          <cell r="B2324">
            <v>2556</v>
          </cell>
          <cell r="D2324">
            <v>2012</v>
          </cell>
          <cell r="E2324">
            <v>-68.959999999999994</v>
          </cell>
        </row>
        <row r="2325">
          <cell r="B2325">
            <v>2556</v>
          </cell>
          <cell r="D2325">
            <v>2012</v>
          </cell>
          <cell r="E2325">
            <v>68.959999999999994</v>
          </cell>
        </row>
        <row r="2326">
          <cell r="B2326">
            <v>2556</v>
          </cell>
          <cell r="D2326">
            <v>2012</v>
          </cell>
          <cell r="E2326">
            <v>-68.959999999999994</v>
          </cell>
        </row>
        <row r="2327">
          <cell r="B2327">
            <v>2556</v>
          </cell>
          <cell r="D2327">
            <v>2012</v>
          </cell>
          <cell r="E2327">
            <v>68.959999999999994</v>
          </cell>
        </row>
        <row r="2328">
          <cell r="B2328">
            <v>2556</v>
          </cell>
          <cell r="D2328">
            <v>2012</v>
          </cell>
          <cell r="E2328">
            <v>-69.44</v>
          </cell>
        </row>
        <row r="2329">
          <cell r="B2329">
            <v>2556</v>
          </cell>
          <cell r="D2329">
            <v>2012</v>
          </cell>
          <cell r="E2329">
            <v>69.44</v>
          </cell>
        </row>
        <row r="2330">
          <cell r="B2330">
            <v>2556</v>
          </cell>
          <cell r="D2330">
            <v>2012</v>
          </cell>
          <cell r="E2330">
            <v>-69.44</v>
          </cell>
        </row>
        <row r="2331">
          <cell r="B2331">
            <v>2556</v>
          </cell>
          <cell r="D2331">
            <v>2012</v>
          </cell>
          <cell r="E2331">
            <v>69.44</v>
          </cell>
        </row>
        <row r="2332">
          <cell r="B2332">
            <v>2556</v>
          </cell>
          <cell r="D2332">
            <v>2012</v>
          </cell>
          <cell r="E2332">
            <v>-277.76</v>
          </cell>
        </row>
        <row r="2333">
          <cell r="B2333">
            <v>2556</v>
          </cell>
          <cell r="D2333">
            <v>2012</v>
          </cell>
          <cell r="E2333">
            <v>277.76</v>
          </cell>
        </row>
        <row r="2334">
          <cell r="B2334">
            <v>2556</v>
          </cell>
          <cell r="D2334">
            <v>2012</v>
          </cell>
          <cell r="E2334">
            <v>-77.86</v>
          </cell>
        </row>
        <row r="2335">
          <cell r="B2335">
            <v>2556</v>
          </cell>
          <cell r="D2335">
            <v>2012</v>
          </cell>
          <cell r="E2335">
            <v>77.86</v>
          </cell>
        </row>
        <row r="2336">
          <cell r="B2336">
            <v>2556</v>
          </cell>
          <cell r="D2336">
            <v>2012</v>
          </cell>
          <cell r="E2336">
            <v>68.959999999999994</v>
          </cell>
        </row>
        <row r="2337">
          <cell r="B2337">
            <v>2556</v>
          </cell>
          <cell r="D2337">
            <v>2012</v>
          </cell>
          <cell r="E2337">
            <v>-68.959999999999994</v>
          </cell>
        </row>
        <row r="2338">
          <cell r="B2338">
            <v>2556</v>
          </cell>
          <cell r="D2338">
            <v>2012</v>
          </cell>
          <cell r="E2338">
            <v>-61.44</v>
          </cell>
        </row>
        <row r="2339">
          <cell r="B2339">
            <v>2556</v>
          </cell>
          <cell r="D2339">
            <v>2012</v>
          </cell>
          <cell r="E2339">
            <v>61.44</v>
          </cell>
        </row>
        <row r="2340">
          <cell r="B2340">
            <v>2556</v>
          </cell>
          <cell r="D2340">
            <v>2012</v>
          </cell>
          <cell r="E2340">
            <v>-65.790000000000006</v>
          </cell>
        </row>
        <row r="2341">
          <cell r="B2341">
            <v>2556</v>
          </cell>
          <cell r="D2341">
            <v>2012</v>
          </cell>
          <cell r="E2341">
            <v>65.790000000000006</v>
          </cell>
        </row>
        <row r="2342">
          <cell r="B2342">
            <v>2556</v>
          </cell>
          <cell r="D2342">
            <v>2012</v>
          </cell>
          <cell r="E2342">
            <v>-282.72000000000003</v>
          </cell>
        </row>
        <row r="2343">
          <cell r="B2343">
            <v>2556</v>
          </cell>
          <cell r="D2343">
            <v>2012</v>
          </cell>
          <cell r="E2343">
            <v>282.72000000000003</v>
          </cell>
        </row>
        <row r="2344">
          <cell r="B2344">
            <v>2556</v>
          </cell>
          <cell r="D2344">
            <v>2012</v>
          </cell>
          <cell r="E2344">
            <v>-68.959999999999994</v>
          </cell>
        </row>
        <row r="2345">
          <cell r="B2345">
            <v>2556</v>
          </cell>
          <cell r="D2345">
            <v>2012</v>
          </cell>
          <cell r="E2345">
            <v>68.959999999999994</v>
          </cell>
        </row>
        <row r="2346">
          <cell r="B2346">
            <v>2556</v>
          </cell>
          <cell r="D2346">
            <v>2012</v>
          </cell>
          <cell r="E2346">
            <v>-759.12</v>
          </cell>
        </row>
        <row r="2347">
          <cell r="B2347">
            <v>2556</v>
          </cell>
          <cell r="D2347">
            <v>2012</v>
          </cell>
          <cell r="E2347">
            <v>759.12</v>
          </cell>
        </row>
        <row r="2348">
          <cell r="B2348">
            <v>2556</v>
          </cell>
          <cell r="D2348">
            <v>2012</v>
          </cell>
          <cell r="E2348">
            <v>-130.4</v>
          </cell>
        </row>
        <row r="2349">
          <cell r="B2349">
            <v>2556</v>
          </cell>
          <cell r="D2349">
            <v>2012</v>
          </cell>
          <cell r="E2349">
            <v>130.4</v>
          </cell>
        </row>
        <row r="2350">
          <cell r="B2350">
            <v>2556</v>
          </cell>
          <cell r="D2350">
            <v>2012</v>
          </cell>
          <cell r="E2350">
            <v>-47.4</v>
          </cell>
        </row>
        <row r="2351">
          <cell r="B2351">
            <v>2556</v>
          </cell>
          <cell r="D2351">
            <v>2012</v>
          </cell>
          <cell r="E2351">
            <v>47.4</v>
          </cell>
        </row>
        <row r="2352">
          <cell r="B2352">
            <v>2556</v>
          </cell>
          <cell r="D2352">
            <v>2012</v>
          </cell>
          <cell r="E2352">
            <v>-6431.33</v>
          </cell>
        </row>
        <row r="2353">
          <cell r="B2353">
            <v>2556</v>
          </cell>
          <cell r="D2353">
            <v>2012</v>
          </cell>
          <cell r="E2353">
            <v>6431.33</v>
          </cell>
        </row>
        <row r="2354">
          <cell r="B2354">
            <v>2556</v>
          </cell>
          <cell r="D2354">
            <v>2012</v>
          </cell>
          <cell r="E2354">
            <v>241.52</v>
          </cell>
        </row>
        <row r="2355">
          <cell r="B2355">
            <v>2556</v>
          </cell>
          <cell r="D2355">
            <v>2012</v>
          </cell>
          <cell r="E2355">
            <v>-241.52</v>
          </cell>
        </row>
        <row r="2356">
          <cell r="B2356">
            <v>2556</v>
          </cell>
          <cell r="D2356">
            <v>2012</v>
          </cell>
          <cell r="E2356">
            <v>-459.4</v>
          </cell>
        </row>
        <row r="2357">
          <cell r="B2357">
            <v>2556</v>
          </cell>
          <cell r="D2357">
            <v>2012</v>
          </cell>
          <cell r="E2357">
            <v>459.4</v>
          </cell>
        </row>
        <row r="2358">
          <cell r="B2358">
            <v>2556</v>
          </cell>
          <cell r="D2358">
            <v>2012</v>
          </cell>
          <cell r="E2358">
            <v>-68.959999999999994</v>
          </cell>
        </row>
        <row r="2359">
          <cell r="B2359">
            <v>2556</v>
          </cell>
          <cell r="D2359">
            <v>2012</v>
          </cell>
          <cell r="E2359">
            <v>68.959999999999994</v>
          </cell>
        </row>
        <row r="2360">
          <cell r="B2360">
            <v>2556</v>
          </cell>
          <cell r="D2360">
            <v>2012</v>
          </cell>
          <cell r="E2360">
            <v>-304.16000000000003</v>
          </cell>
        </row>
        <row r="2361">
          <cell r="B2361">
            <v>2556</v>
          </cell>
          <cell r="D2361">
            <v>2012</v>
          </cell>
          <cell r="E2361">
            <v>304.16000000000003</v>
          </cell>
        </row>
        <row r="2362">
          <cell r="B2362">
            <v>2556</v>
          </cell>
          <cell r="D2362">
            <v>2012</v>
          </cell>
          <cell r="E2362">
            <v>-47.4</v>
          </cell>
        </row>
        <row r="2363">
          <cell r="B2363">
            <v>2556</v>
          </cell>
          <cell r="D2363">
            <v>2012</v>
          </cell>
          <cell r="E2363">
            <v>47.4</v>
          </cell>
        </row>
        <row r="2364">
          <cell r="B2364">
            <v>2556</v>
          </cell>
          <cell r="D2364">
            <v>2012</v>
          </cell>
          <cell r="E2364">
            <v>-206.88</v>
          </cell>
        </row>
        <row r="2365">
          <cell r="B2365">
            <v>2556</v>
          </cell>
          <cell r="D2365">
            <v>2012</v>
          </cell>
          <cell r="E2365">
            <v>206.88</v>
          </cell>
        </row>
        <row r="2366">
          <cell r="B2366">
            <v>2556</v>
          </cell>
          <cell r="D2366">
            <v>2012</v>
          </cell>
          <cell r="E2366">
            <v>-170</v>
          </cell>
        </row>
        <row r="2367">
          <cell r="B2367">
            <v>2556</v>
          </cell>
          <cell r="D2367">
            <v>2012</v>
          </cell>
          <cell r="E2367">
            <v>170</v>
          </cell>
        </row>
        <row r="2368">
          <cell r="B2368">
            <v>2556</v>
          </cell>
          <cell r="D2368">
            <v>2012</v>
          </cell>
          <cell r="E2368">
            <v>-163.76</v>
          </cell>
        </row>
        <row r="2369">
          <cell r="B2369">
            <v>2556</v>
          </cell>
          <cell r="D2369">
            <v>2012</v>
          </cell>
          <cell r="E2369">
            <v>163.76</v>
          </cell>
        </row>
        <row r="2370">
          <cell r="B2370">
            <v>2556</v>
          </cell>
          <cell r="D2370">
            <v>2012</v>
          </cell>
          <cell r="E2370">
            <v>-57.02</v>
          </cell>
        </row>
        <row r="2371">
          <cell r="B2371">
            <v>2556</v>
          </cell>
          <cell r="D2371">
            <v>2012</v>
          </cell>
          <cell r="E2371">
            <v>57.02</v>
          </cell>
        </row>
        <row r="2372">
          <cell r="B2372">
            <v>2556</v>
          </cell>
          <cell r="D2372">
            <v>2012</v>
          </cell>
          <cell r="E2372">
            <v>73.64</v>
          </cell>
        </row>
        <row r="2373">
          <cell r="B2373">
            <v>2556</v>
          </cell>
          <cell r="D2373">
            <v>2012</v>
          </cell>
          <cell r="E2373">
            <v>-73.64</v>
          </cell>
        </row>
        <row r="2374">
          <cell r="B2374">
            <v>2556</v>
          </cell>
          <cell r="D2374">
            <v>2012</v>
          </cell>
          <cell r="E2374">
            <v>-68.959999999999994</v>
          </cell>
        </row>
        <row r="2375">
          <cell r="B2375">
            <v>2556</v>
          </cell>
          <cell r="D2375">
            <v>2012</v>
          </cell>
          <cell r="E2375">
            <v>68.959999999999994</v>
          </cell>
        </row>
        <row r="2376">
          <cell r="B2376">
            <v>2556</v>
          </cell>
          <cell r="D2376">
            <v>2012</v>
          </cell>
          <cell r="E2376">
            <v>-275.83999999999997</v>
          </cell>
        </row>
        <row r="2377">
          <cell r="B2377">
            <v>2556</v>
          </cell>
          <cell r="D2377">
            <v>2012</v>
          </cell>
          <cell r="E2377">
            <v>275.83999999999997</v>
          </cell>
        </row>
        <row r="2378">
          <cell r="B2378">
            <v>2556</v>
          </cell>
          <cell r="D2378">
            <v>2012</v>
          </cell>
          <cell r="E2378">
            <v>-94.8</v>
          </cell>
        </row>
        <row r="2379">
          <cell r="B2379">
            <v>2556</v>
          </cell>
          <cell r="D2379">
            <v>2012</v>
          </cell>
          <cell r="E2379">
            <v>94.8</v>
          </cell>
        </row>
        <row r="2380">
          <cell r="B2380">
            <v>2556</v>
          </cell>
          <cell r="D2380">
            <v>2012</v>
          </cell>
          <cell r="E2380">
            <v>-275.83999999999997</v>
          </cell>
        </row>
        <row r="2381">
          <cell r="B2381">
            <v>2556</v>
          </cell>
          <cell r="D2381">
            <v>2012</v>
          </cell>
          <cell r="E2381">
            <v>275.83999999999997</v>
          </cell>
        </row>
        <row r="2382">
          <cell r="B2382">
            <v>2556</v>
          </cell>
          <cell r="D2382">
            <v>2012</v>
          </cell>
          <cell r="E2382">
            <v>-68.959999999999994</v>
          </cell>
        </row>
        <row r="2383">
          <cell r="B2383">
            <v>2556</v>
          </cell>
          <cell r="D2383">
            <v>2012</v>
          </cell>
          <cell r="E2383">
            <v>68.959999999999994</v>
          </cell>
        </row>
        <row r="2384">
          <cell r="B2384">
            <v>2556</v>
          </cell>
          <cell r="D2384">
            <v>2012</v>
          </cell>
          <cell r="E2384">
            <v>-68.959999999999994</v>
          </cell>
        </row>
        <row r="2385">
          <cell r="B2385">
            <v>2556</v>
          </cell>
          <cell r="D2385">
            <v>2012</v>
          </cell>
          <cell r="E2385">
            <v>68.959999999999994</v>
          </cell>
        </row>
        <row r="2386">
          <cell r="B2386">
            <v>2556</v>
          </cell>
          <cell r="D2386">
            <v>2012</v>
          </cell>
          <cell r="E2386">
            <v>-277.76</v>
          </cell>
        </row>
        <row r="2387">
          <cell r="B2387">
            <v>2556</v>
          </cell>
          <cell r="D2387">
            <v>2012</v>
          </cell>
          <cell r="E2387">
            <v>277.76</v>
          </cell>
        </row>
        <row r="2388">
          <cell r="B2388">
            <v>2556</v>
          </cell>
          <cell r="D2388">
            <v>2012</v>
          </cell>
          <cell r="E2388">
            <v>-137.91999999999999</v>
          </cell>
        </row>
        <row r="2389">
          <cell r="B2389">
            <v>2556</v>
          </cell>
          <cell r="D2389">
            <v>2012</v>
          </cell>
          <cell r="E2389">
            <v>137.91999999999999</v>
          </cell>
        </row>
        <row r="2390">
          <cell r="B2390">
            <v>2556</v>
          </cell>
          <cell r="D2390">
            <v>2012</v>
          </cell>
          <cell r="E2390">
            <v>-68.959999999999994</v>
          </cell>
        </row>
        <row r="2391">
          <cell r="B2391">
            <v>2556</v>
          </cell>
          <cell r="D2391">
            <v>2012</v>
          </cell>
          <cell r="E2391">
            <v>68.959999999999994</v>
          </cell>
        </row>
        <row r="2392">
          <cell r="B2392">
            <v>2556</v>
          </cell>
          <cell r="D2392">
            <v>2012</v>
          </cell>
          <cell r="E2392">
            <v>-68.959999999999994</v>
          </cell>
        </row>
        <row r="2393">
          <cell r="B2393">
            <v>2556</v>
          </cell>
          <cell r="D2393">
            <v>2012</v>
          </cell>
          <cell r="E2393">
            <v>68.959999999999994</v>
          </cell>
        </row>
        <row r="2394">
          <cell r="B2394">
            <v>2556</v>
          </cell>
          <cell r="D2394">
            <v>2012</v>
          </cell>
          <cell r="E2394">
            <v>-68.959999999999994</v>
          </cell>
        </row>
        <row r="2395">
          <cell r="B2395">
            <v>2556</v>
          </cell>
          <cell r="D2395">
            <v>2012</v>
          </cell>
          <cell r="E2395">
            <v>68.959999999999994</v>
          </cell>
        </row>
        <row r="2396">
          <cell r="B2396">
            <v>2556</v>
          </cell>
          <cell r="D2396">
            <v>2012</v>
          </cell>
          <cell r="E2396">
            <v>-116.36</v>
          </cell>
        </row>
        <row r="2397">
          <cell r="B2397">
            <v>2556</v>
          </cell>
          <cell r="D2397">
            <v>2012</v>
          </cell>
          <cell r="E2397">
            <v>116.36</v>
          </cell>
        </row>
        <row r="2398">
          <cell r="B2398">
            <v>2556</v>
          </cell>
          <cell r="D2398">
            <v>2012</v>
          </cell>
          <cell r="E2398">
            <v>-418.04</v>
          </cell>
        </row>
        <row r="2399">
          <cell r="B2399">
            <v>2556</v>
          </cell>
          <cell r="D2399">
            <v>2012</v>
          </cell>
          <cell r="E2399">
            <v>418.04</v>
          </cell>
        </row>
        <row r="2400">
          <cell r="B2400">
            <v>2556</v>
          </cell>
          <cell r="D2400">
            <v>2012</v>
          </cell>
          <cell r="E2400">
            <v>-237</v>
          </cell>
        </row>
        <row r="2401">
          <cell r="B2401">
            <v>2556</v>
          </cell>
          <cell r="D2401">
            <v>2012</v>
          </cell>
          <cell r="E2401">
            <v>237</v>
          </cell>
        </row>
        <row r="2402">
          <cell r="B2402">
            <v>2556</v>
          </cell>
          <cell r="D2402">
            <v>2012</v>
          </cell>
          <cell r="E2402">
            <v>-417.31</v>
          </cell>
        </row>
        <row r="2403">
          <cell r="B2403">
            <v>2556</v>
          </cell>
          <cell r="D2403">
            <v>2012</v>
          </cell>
          <cell r="E2403">
            <v>417.31</v>
          </cell>
        </row>
        <row r="2404">
          <cell r="B2404">
            <v>2556</v>
          </cell>
          <cell r="D2404">
            <v>2012</v>
          </cell>
          <cell r="E2404">
            <v>-279.63</v>
          </cell>
        </row>
        <row r="2405">
          <cell r="B2405">
            <v>2556</v>
          </cell>
          <cell r="D2405">
            <v>2012</v>
          </cell>
          <cell r="E2405">
            <v>279.63</v>
          </cell>
        </row>
        <row r="2406">
          <cell r="B2406">
            <v>2556</v>
          </cell>
          <cell r="D2406">
            <v>2012</v>
          </cell>
          <cell r="E2406">
            <v>-1854.85</v>
          </cell>
        </row>
        <row r="2407">
          <cell r="B2407">
            <v>2556</v>
          </cell>
          <cell r="D2407">
            <v>2012</v>
          </cell>
          <cell r="E2407">
            <v>1854.85</v>
          </cell>
        </row>
        <row r="2408">
          <cell r="B2408">
            <v>2556</v>
          </cell>
          <cell r="D2408">
            <v>2012</v>
          </cell>
          <cell r="E2408">
            <v>-243.04</v>
          </cell>
        </row>
        <row r="2409">
          <cell r="B2409">
            <v>2556</v>
          </cell>
          <cell r="D2409">
            <v>2012</v>
          </cell>
          <cell r="E2409">
            <v>243.04</v>
          </cell>
        </row>
        <row r="2410">
          <cell r="B2410">
            <v>2556</v>
          </cell>
          <cell r="D2410">
            <v>2012</v>
          </cell>
          <cell r="E2410">
            <v>-844.91</v>
          </cell>
        </row>
        <row r="2411">
          <cell r="B2411">
            <v>2556</v>
          </cell>
          <cell r="D2411">
            <v>2012</v>
          </cell>
          <cell r="E2411">
            <v>844.91</v>
          </cell>
        </row>
        <row r="2412">
          <cell r="B2412">
            <v>2556</v>
          </cell>
          <cell r="D2412">
            <v>2012</v>
          </cell>
          <cell r="E2412">
            <v>-353.75</v>
          </cell>
        </row>
        <row r="2413">
          <cell r="B2413">
            <v>2556</v>
          </cell>
          <cell r="D2413">
            <v>2012</v>
          </cell>
          <cell r="E2413">
            <v>353.75</v>
          </cell>
        </row>
        <row r="2414">
          <cell r="B2414">
            <v>2556</v>
          </cell>
          <cell r="D2414">
            <v>2012</v>
          </cell>
          <cell r="E2414">
            <v>-47.4</v>
          </cell>
        </row>
        <row r="2415">
          <cell r="B2415">
            <v>2556</v>
          </cell>
          <cell r="D2415">
            <v>2012</v>
          </cell>
          <cell r="E2415">
            <v>47.4</v>
          </cell>
        </row>
        <row r="2416">
          <cell r="B2416">
            <v>2556</v>
          </cell>
          <cell r="D2416">
            <v>2012</v>
          </cell>
          <cell r="E2416">
            <v>-163.87</v>
          </cell>
        </row>
        <row r="2417">
          <cell r="B2417">
            <v>2556</v>
          </cell>
          <cell r="D2417">
            <v>2012</v>
          </cell>
          <cell r="E2417">
            <v>163.87</v>
          </cell>
        </row>
        <row r="2418">
          <cell r="B2418">
            <v>2556</v>
          </cell>
          <cell r="D2418">
            <v>2012</v>
          </cell>
          <cell r="E2418">
            <v>156.46</v>
          </cell>
        </row>
        <row r="2419">
          <cell r="B2419">
            <v>2556</v>
          </cell>
          <cell r="D2419">
            <v>2012</v>
          </cell>
          <cell r="E2419">
            <v>-156.46</v>
          </cell>
        </row>
        <row r="2420">
          <cell r="B2420">
            <v>2556</v>
          </cell>
          <cell r="D2420">
            <v>2012</v>
          </cell>
          <cell r="E2420">
            <v>-206.88</v>
          </cell>
        </row>
        <row r="2421">
          <cell r="B2421">
            <v>2556</v>
          </cell>
          <cell r="D2421">
            <v>2012</v>
          </cell>
          <cell r="E2421">
            <v>206.88</v>
          </cell>
        </row>
        <row r="2422">
          <cell r="B2422">
            <v>2556</v>
          </cell>
          <cell r="D2422">
            <v>2012</v>
          </cell>
          <cell r="E2422">
            <v>-47.4</v>
          </cell>
        </row>
        <row r="2423">
          <cell r="B2423">
            <v>2556</v>
          </cell>
          <cell r="D2423">
            <v>2012</v>
          </cell>
          <cell r="E2423">
            <v>47.4</v>
          </cell>
        </row>
        <row r="2424">
          <cell r="B2424">
            <v>2556</v>
          </cell>
          <cell r="D2424">
            <v>2012</v>
          </cell>
          <cell r="E2424">
            <v>-47.4</v>
          </cell>
        </row>
        <row r="2425">
          <cell r="B2425">
            <v>2556</v>
          </cell>
          <cell r="D2425">
            <v>2012</v>
          </cell>
          <cell r="E2425">
            <v>47.4</v>
          </cell>
        </row>
        <row r="2426">
          <cell r="B2426">
            <v>2556</v>
          </cell>
          <cell r="D2426">
            <v>2012</v>
          </cell>
          <cell r="E2426">
            <v>-243.68</v>
          </cell>
        </row>
        <row r="2427">
          <cell r="B2427">
            <v>2556</v>
          </cell>
          <cell r="D2427">
            <v>2012</v>
          </cell>
          <cell r="E2427">
            <v>243.68</v>
          </cell>
        </row>
        <row r="2428">
          <cell r="B2428">
            <v>2556</v>
          </cell>
          <cell r="D2428">
            <v>2012</v>
          </cell>
          <cell r="E2428">
            <v>-1897.65</v>
          </cell>
        </row>
        <row r="2429">
          <cell r="B2429">
            <v>2556</v>
          </cell>
          <cell r="D2429">
            <v>2012</v>
          </cell>
          <cell r="E2429">
            <v>1897.65</v>
          </cell>
        </row>
        <row r="2430">
          <cell r="B2430">
            <v>2556</v>
          </cell>
          <cell r="D2430">
            <v>2012</v>
          </cell>
          <cell r="E2430">
            <v>-556.04999999999995</v>
          </cell>
        </row>
        <row r="2431">
          <cell r="B2431">
            <v>2556</v>
          </cell>
          <cell r="D2431">
            <v>2012</v>
          </cell>
          <cell r="E2431">
            <v>556.04999999999995</v>
          </cell>
        </row>
        <row r="2432">
          <cell r="B2432">
            <v>2556</v>
          </cell>
          <cell r="D2432">
            <v>2012</v>
          </cell>
          <cell r="E2432">
            <v>-94.8</v>
          </cell>
        </row>
        <row r="2433">
          <cell r="B2433">
            <v>2556</v>
          </cell>
          <cell r="D2433">
            <v>2012</v>
          </cell>
          <cell r="E2433">
            <v>94.8</v>
          </cell>
        </row>
        <row r="2434">
          <cell r="B2434">
            <v>2556</v>
          </cell>
          <cell r="D2434">
            <v>2012</v>
          </cell>
          <cell r="E2434">
            <v>-171.38</v>
          </cell>
        </row>
        <row r="2435">
          <cell r="B2435">
            <v>2556</v>
          </cell>
          <cell r="D2435">
            <v>2012</v>
          </cell>
          <cell r="E2435">
            <v>171.38</v>
          </cell>
        </row>
        <row r="2436">
          <cell r="B2436">
            <v>2556</v>
          </cell>
          <cell r="D2436">
            <v>2012</v>
          </cell>
          <cell r="E2436">
            <v>-170.87</v>
          </cell>
        </row>
        <row r="2437">
          <cell r="B2437">
            <v>2556</v>
          </cell>
          <cell r="D2437">
            <v>2012</v>
          </cell>
          <cell r="E2437">
            <v>170.87</v>
          </cell>
        </row>
        <row r="2438">
          <cell r="B2438">
            <v>2556</v>
          </cell>
          <cell r="D2438">
            <v>2012</v>
          </cell>
          <cell r="E2438">
            <v>-305.95999999999998</v>
          </cell>
        </row>
        <row r="2439">
          <cell r="B2439">
            <v>2556</v>
          </cell>
          <cell r="D2439">
            <v>2012</v>
          </cell>
          <cell r="E2439">
            <v>305.95999999999998</v>
          </cell>
        </row>
        <row r="2440">
          <cell r="B2440">
            <v>2556</v>
          </cell>
          <cell r="D2440">
            <v>2012</v>
          </cell>
          <cell r="E2440">
            <v>-396.05</v>
          </cell>
        </row>
        <row r="2441">
          <cell r="B2441">
            <v>2556</v>
          </cell>
          <cell r="D2441">
            <v>2012</v>
          </cell>
          <cell r="E2441">
            <v>396.05</v>
          </cell>
        </row>
        <row r="2442">
          <cell r="B2442">
            <v>2556</v>
          </cell>
          <cell r="D2442">
            <v>2012</v>
          </cell>
          <cell r="E2442">
            <v>-189.6</v>
          </cell>
        </row>
        <row r="2443">
          <cell r="B2443">
            <v>2556</v>
          </cell>
          <cell r="D2443">
            <v>2012</v>
          </cell>
          <cell r="E2443">
            <v>189.6</v>
          </cell>
        </row>
        <row r="2444">
          <cell r="B2444">
            <v>2556</v>
          </cell>
          <cell r="D2444">
            <v>2012</v>
          </cell>
          <cell r="E2444">
            <v>-47.4</v>
          </cell>
        </row>
        <row r="2445">
          <cell r="B2445">
            <v>2556</v>
          </cell>
          <cell r="D2445">
            <v>2012</v>
          </cell>
          <cell r="E2445">
            <v>47.4</v>
          </cell>
        </row>
        <row r="2446">
          <cell r="B2446">
            <v>2556</v>
          </cell>
          <cell r="D2446">
            <v>2012</v>
          </cell>
          <cell r="E2446">
            <v>-124.16</v>
          </cell>
        </row>
        <row r="2447">
          <cell r="B2447">
            <v>2556</v>
          </cell>
          <cell r="D2447">
            <v>2012</v>
          </cell>
          <cell r="E2447">
            <v>124.16</v>
          </cell>
        </row>
        <row r="2448">
          <cell r="B2448">
            <v>2556</v>
          </cell>
          <cell r="D2448">
            <v>2012</v>
          </cell>
          <cell r="E2448">
            <v>-443.13</v>
          </cell>
        </row>
        <row r="2449">
          <cell r="B2449">
            <v>2556</v>
          </cell>
          <cell r="D2449">
            <v>2012</v>
          </cell>
          <cell r="E2449">
            <v>443.13</v>
          </cell>
        </row>
        <row r="2450">
          <cell r="B2450">
            <v>2556</v>
          </cell>
          <cell r="D2450">
            <v>2012</v>
          </cell>
          <cell r="E2450">
            <v>85.53</v>
          </cell>
        </row>
        <row r="2451">
          <cell r="B2451">
            <v>2556</v>
          </cell>
          <cell r="D2451">
            <v>2012</v>
          </cell>
          <cell r="E2451">
            <v>282.72000000000003</v>
          </cell>
        </row>
        <row r="2452">
          <cell r="B2452">
            <v>2556</v>
          </cell>
          <cell r="D2452">
            <v>2012</v>
          </cell>
          <cell r="E2452">
            <v>68.959999999999994</v>
          </cell>
        </row>
        <row r="2453">
          <cell r="B2453">
            <v>2556</v>
          </cell>
          <cell r="D2453">
            <v>2012</v>
          </cell>
          <cell r="E2453">
            <v>759.12</v>
          </cell>
        </row>
        <row r="2454">
          <cell r="B2454">
            <v>2556</v>
          </cell>
          <cell r="D2454">
            <v>2012</v>
          </cell>
          <cell r="E2454">
            <v>130.4</v>
          </cell>
        </row>
        <row r="2455">
          <cell r="B2455">
            <v>2556</v>
          </cell>
          <cell r="D2455">
            <v>2012</v>
          </cell>
          <cell r="E2455">
            <v>171.38</v>
          </cell>
        </row>
        <row r="2456">
          <cell r="B2456">
            <v>2556</v>
          </cell>
          <cell r="D2456">
            <v>2012</v>
          </cell>
          <cell r="E2456">
            <v>47.4</v>
          </cell>
        </row>
        <row r="2457">
          <cell r="B2457">
            <v>2556</v>
          </cell>
          <cell r="D2457">
            <v>2012</v>
          </cell>
          <cell r="E2457">
            <v>6431.33</v>
          </cell>
        </row>
        <row r="2458">
          <cell r="B2458">
            <v>2556</v>
          </cell>
          <cell r="D2458">
            <v>2012</v>
          </cell>
          <cell r="E2458">
            <v>68.959999999999994</v>
          </cell>
        </row>
        <row r="2459">
          <cell r="B2459">
            <v>2556</v>
          </cell>
          <cell r="D2459">
            <v>2012</v>
          </cell>
          <cell r="E2459">
            <v>283.17</v>
          </cell>
        </row>
        <row r="2460">
          <cell r="B2460">
            <v>2556</v>
          </cell>
          <cell r="D2460">
            <v>2012</v>
          </cell>
          <cell r="E2460">
            <v>-241.52</v>
          </cell>
        </row>
        <row r="2461">
          <cell r="B2461">
            <v>2556</v>
          </cell>
          <cell r="D2461">
            <v>2012</v>
          </cell>
          <cell r="E2461">
            <v>459.4</v>
          </cell>
        </row>
        <row r="2462">
          <cell r="B2462">
            <v>2556</v>
          </cell>
          <cell r="D2462">
            <v>2012</v>
          </cell>
          <cell r="E2462">
            <v>68.959999999999994</v>
          </cell>
        </row>
        <row r="2463">
          <cell r="B2463">
            <v>2556</v>
          </cell>
          <cell r="D2463">
            <v>2012</v>
          </cell>
          <cell r="E2463">
            <v>304.16000000000003</v>
          </cell>
        </row>
        <row r="2464">
          <cell r="B2464">
            <v>2556</v>
          </cell>
          <cell r="D2464">
            <v>2012</v>
          </cell>
          <cell r="E2464">
            <v>47.4</v>
          </cell>
        </row>
        <row r="2465">
          <cell r="B2465">
            <v>2556</v>
          </cell>
          <cell r="D2465">
            <v>2012</v>
          </cell>
          <cell r="E2465">
            <v>90.08</v>
          </cell>
        </row>
        <row r="2466">
          <cell r="B2466">
            <v>2556</v>
          </cell>
          <cell r="D2466">
            <v>2012</v>
          </cell>
          <cell r="E2466">
            <v>206.88</v>
          </cell>
        </row>
        <row r="2467">
          <cell r="B2467">
            <v>2556</v>
          </cell>
          <cell r="D2467">
            <v>2012</v>
          </cell>
          <cell r="E2467">
            <v>170</v>
          </cell>
        </row>
        <row r="2468">
          <cell r="B2468">
            <v>2556</v>
          </cell>
          <cell r="D2468">
            <v>2012</v>
          </cell>
          <cell r="E2468">
            <v>163.76</v>
          </cell>
        </row>
        <row r="2469">
          <cell r="B2469">
            <v>2556</v>
          </cell>
          <cell r="D2469">
            <v>2012</v>
          </cell>
          <cell r="E2469">
            <v>200.43</v>
          </cell>
        </row>
        <row r="2470">
          <cell r="B2470">
            <v>2556</v>
          </cell>
          <cell r="D2470">
            <v>2012</v>
          </cell>
          <cell r="E2470">
            <v>57.02</v>
          </cell>
        </row>
        <row r="2471">
          <cell r="B2471">
            <v>2556</v>
          </cell>
          <cell r="D2471">
            <v>2012</v>
          </cell>
          <cell r="E2471">
            <v>34.72</v>
          </cell>
        </row>
        <row r="2472">
          <cell r="B2472">
            <v>2556</v>
          </cell>
          <cell r="D2472">
            <v>2012</v>
          </cell>
          <cell r="E2472">
            <v>177.44</v>
          </cell>
        </row>
        <row r="2473">
          <cell r="B2473">
            <v>2556</v>
          </cell>
          <cell r="D2473">
            <v>2012</v>
          </cell>
          <cell r="E2473">
            <v>85.53</v>
          </cell>
        </row>
        <row r="2474">
          <cell r="B2474">
            <v>2556</v>
          </cell>
          <cell r="D2474">
            <v>2012</v>
          </cell>
          <cell r="E2474">
            <v>173.6</v>
          </cell>
        </row>
        <row r="2475">
          <cell r="B2475">
            <v>2556</v>
          </cell>
          <cell r="D2475">
            <v>2012</v>
          </cell>
          <cell r="E2475">
            <v>556.04999999999995</v>
          </cell>
        </row>
        <row r="2476">
          <cell r="B2476">
            <v>2556</v>
          </cell>
          <cell r="D2476">
            <v>2012</v>
          </cell>
          <cell r="E2476">
            <v>146.78</v>
          </cell>
        </row>
        <row r="2477">
          <cell r="B2477">
            <v>2556</v>
          </cell>
          <cell r="D2477">
            <v>2012</v>
          </cell>
          <cell r="E2477">
            <v>94.8</v>
          </cell>
        </row>
        <row r="2478">
          <cell r="B2478">
            <v>2556</v>
          </cell>
          <cell r="D2478">
            <v>2012</v>
          </cell>
          <cell r="E2478">
            <v>58.74</v>
          </cell>
        </row>
        <row r="2479">
          <cell r="B2479">
            <v>2556</v>
          </cell>
          <cell r="D2479">
            <v>2012</v>
          </cell>
          <cell r="E2479">
            <v>-73.64</v>
          </cell>
        </row>
        <row r="2480">
          <cell r="B2480">
            <v>2556</v>
          </cell>
          <cell r="D2480">
            <v>2012</v>
          </cell>
          <cell r="E2480">
            <v>171.38</v>
          </cell>
        </row>
        <row r="2481">
          <cell r="B2481">
            <v>2556</v>
          </cell>
          <cell r="D2481">
            <v>2012</v>
          </cell>
          <cell r="E2481">
            <v>398.53</v>
          </cell>
        </row>
        <row r="2482">
          <cell r="B2482">
            <v>2556</v>
          </cell>
          <cell r="D2482">
            <v>2012</v>
          </cell>
          <cell r="E2482">
            <v>170.87</v>
          </cell>
        </row>
        <row r="2483">
          <cell r="B2483">
            <v>2556</v>
          </cell>
          <cell r="D2483">
            <v>2012</v>
          </cell>
          <cell r="E2483">
            <v>68.959999999999994</v>
          </cell>
        </row>
        <row r="2484">
          <cell r="B2484">
            <v>2556</v>
          </cell>
          <cell r="D2484">
            <v>2012</v>
          </cell>
          <cell r="E2484">
            <v>79.64</v>
          </cell>
        </row>
        <row r="2485">
          <cell r="B2485">
            <v>2556</v>
          </cell>
          <cell r="D2485">
            <v>2012</v>
          </cell>
          <cell r="E2485">
            <v>275.83999999999997</v>
          </cell>
        </row>
        <row r="2486">
          <cell r="B2486">
            <v>2556</v>
          </cell>
          <cell r="D2486">
            <v>2012</v>
          </cell>
          <cell r="E2486">
            <v>142.94</v>
          </cell>
        </row>
        <row r="2487">
          <cell r="B2487">
            <v>2556</v>
          </cell>
          <cell r="D2487">
            <v>2012</v>
          </cell>
          <cell r="E2487">
            <v>94.8</v>
          </cell>
        </row>
        <row r="2488">
          <cell r="B2488">
            <v>2556</v>
          </cell>
          <cell r="D2488">
            <v>2012</v>
          </cell>
          <cell r="E2488">
            <v>275.83999999999997</v>
          </cell>
        </row>
        <row r="2489">
          <cell r="B2489">
            <v>2556</v>
          </cell>
          <cell r="D2489">
            <v>2012</v>
          </cell>
          <cell r="E2489">
            <v>68.959999999999994</v>
          </cell>
        </row>
        <row r="2490">
          <cell r="B2490">
            <v>2556</v>
          </cell>
          <cell r="D2490">
            <v>2012</v>
          </cell>
          <cell r="E2490">
            <v>68.959999999999994</v>
          </cell>
        </row>
        <row r="2491">
          <cell r="B2491">
            <v>2556</v>
          </cell>
          <cell r="D2491">
            <v>2012</v>
          </cell>
          <cell r="E2491">
            <v>277.76</v>
          </cell>
        </row>
        <row r="2492">
          <cell r="B2492">
            <v>2556</v>
          </cell>
          <cell r="D2492">
            <v>2012</v>
          </cell>
          <cell r="E2492">
            <v>178.35</v>
          </cell>
        </row>
        <row r="2493">
          <cell r="B2493">
            <v>2556</v>
          </cell>
          <cell r="D2493">
            <v>2012</v>
          </cell>
          <cell r="E2493">
            <v>123.1</v>
          </cell>
        </row>
        <row r="2494">
          <cell r="B2494">
            <v>2556</v>
          </cell>
          <cell r="D2494">
            <v>2012</v>
          </cell>
          <cell r="E2494">
            <v>138.88</v>
          </cell>
        </row>
        <row r="2495">
          <cell r="B2495">
            <v>2556</v>
          </cell>
          <cell r="D2495">
            <v>2012</v>
          </cell>
          <cell r="E2495">
            <v>305.95999999999998</v>
          </cell>
        </row>
        <row r="2496">
          <cell r="B2496">
            <v>2556</v>
          </cell>
          <cell r="D2496">
            <v>2012</v>
          </cell>
          <cell r="E2496">
            <v>396.05</v>
          </cell>
        </row>
        <row r="2497">
          <cell r="B2497">
            <v>2556</v>
          </cell>
          <cell r="D2497">
            <v>2012</v>
          </cell>
          <cell r="E2497">
            <v>137.91999999999999</v>
          </cell>
        </row>
        <row r="2498">
          <cell r="B2498">
            <v>2556</v>
          </cell>
          <cell r="D2498">
            <v>2012</v>
          </cell>
          <cell r="E2498">
            <v>189.6</v>
          </cell>
        </row>
        <row r="2499">
          <cell r="B2499">
            <v>2556</v>
          </cell>
          <cell r="D2499">
            <v>2012</v>
          </cell>
          <cell r="E2499">
            <v>68.959999999999994</v>
          </cell>
        </row>
        <row r="2500">
          <cell r="B2500">
            <v>2556</v>
          </cell>
          <cell r="D2500">
            <v>2012</v>
          </cell>
          <cell r="E2500">
            <v>58.74</v>
          </cell>
        </row>
        <row r="2501">
          <cell r="B2501">
            <v>2556</v>
          </cell>
          <cell r="D2501">
            <v>2012</v>
          </cell>
          <cell r="E2501">
            <v>68.959999999999994</v>
          </cell>
        </row>
        <row r="2502">
          <cell r="B2502">
            <v>2556</v>
          </cell>
          <cell r="D2502">
            <v>2012</v>
          </cell>
          <cell r="E2502">
            <v>53.66</v>
          </cell>
        </row>
        <row r="2503">
          <cell r="B2503">
            <v>2556</v>
          </cell>
          <cell r="D2503">
            <v>2012</v>
          </cell>
          <cell r="E2503">
            <v>28.85</v>
          </cell>
        </row>
        <row r="2504">
          <cell r="B2504">
            <v>2556</v>
          </cell>
          <cell r="D2504">
            <v>2012</v>
          </cell>
          <cell r="E2504">
            <v>142.88999999999999</v>
          </cell>
        </row>
        <row r="2505">
          <cell r="B2505">
            <v>2556</v>
          </cell>
          <cell r="D2505">
            <v>2012</v>
          </cell>
          <cell r="E2505">
            <v>86.55</v>
          </cell>
        </row>
        <row r="2506">
          <cell r="B2506">
            <v>2556</v>
          </cell>
          <cell r="D2506">
            <v>2012</v>
          </cell>
          <cell r="E2506">
            <v>68.959999999999994</v>
          </cell>
        </row>
        <row r="2507">
          <cell r="B2507">
            <v>2556</v>
          </cell>
          <cell r="D2507">
            <v>2012</v>
          </cell>
          <cell r="E2507">
            <v>68.959999999999994</v>
          </cell>
        </row>
        <row r="2508">
          <cell r="B2508">
            <v>2556</v>
          </cell>
          <cell r="D2508">
            <v>2012</v>
          </cell>
          <cell r="E2508">
            <v>116.36</v>
          </cell>
        </row>
        <row r="2509">
          <cell r="B2509">
            <v>2556</v>
          </cell>
          <cell r="D2509">
            <v>2012</v>
          </cell>
          <cell r="E2509">
            <v>418.04</v>
          </cell>
        </row>
        <row r="2510">
          <cell r="B2510">
            <v>2556</v>
          </cell>
          <cell r="D2510">
            <v>2012</v>
          </cell>
          <cell r="E2510">
            <v>237</v>
          </cell>
        </row>
        <row r="2511">
          <cell r="B2511">
            <v>2556</v>
          </cell>
          <cell r="D2511">
            <v>2012</v>
          </cell>
          <cell r="E2511">
            <v>417.31</v>
          </cell>
        </row>
        <row r="2512">
          <cell r="B2512">
            <v>2556</v>
          </cell>
          <cell r="D2512">
            <v>2012</v>
          </cell>
          <cell r="E2512">
            <v>68.959999999999994</v>
          </cell>
        </row>
        <row r="2513">
          <cell r="B2513">
            <v>2556</v>
          </cell>
          <cell r="D2513">
            <v>2012</v>
          </cell>
          <cell r="E2513">
            <v>279.63</v>
          </cell>
        </row>
        <row r="2514">
          <cell r="B2514">
            <v>2556</v>
          </cell>
          <cell r="D2514">
            <v>2012</v>
          </cell>
          <cell r="E2514">
            <v>47.4</v>
          </cell>
        </row>
        <row r="2515">
          <cell r="B2515">
            <v>2556</v>
          </cell>
          <cell r="D2515">
            <v>2012</v>
          </cell>
          <cell r="E2515">
            <v>69.44</v>
          </cell>
        </row>
        <row r="2516">
          <cell r="B2516">
            <v>2556</v>
          </cell>
          <cell r="D2516">
            <v>2012</v>
          </cell>
          <cell r="E2516">
            <v>69.44</v>
          </cell>
        </row>
        <row r="2517">
          <cell r="B2517">
            <v>2556</v>
          </cell>
          <cell r="D2517">
            <v>2012</v>
          </cell>
          <cell r="E2517">
            <v>1854.85</v>
          </cell>
        </row>
        <row r="2518">
          <cell r="B2518">
            <v>2556</v>
          </cell>
          <cell r="D2518">
            <v>2012</v>
          </cell>
          <cell r="E2518">
            <v>243.04</v>
          </cell>
        </row>
        <row r="2519">
          <cell r="B2519">
            <v>2556</v>
          </cell>
          <cell r="D2519">
            <v>2012</v>
          </cell>
          <cell r="E2519">
            <v>844.91</v>
          </cell>
        </row>
        <row r="2520">
          <cell r="B2520">
            <v>2556</v>
          </cell>
          <cell r="D2520">
            <v>2012</v>
          </cell>
          <cell r="E2520">
            <v>353.75</v>
          </cell>
        </row>
        <row r="2521">
          <cell r="B2521">
            <v>2556</v>
          </cell>
          <cell r="D2521">
            <v>2012</v>
          </cell>
          <cell r="E2521">
            <v>124.16</v>
          </cell>
        </row>
        <row r="2522">
          <cell r="B2522">
            <v>2556</v>
          </cell>
          <cell r="D2522">
            <v>2012</v>
          </cell>
          <cell r="E2522">
            <v>277.76</v>
          </cell>
        </row>
        <row r="2523">
          <cell r="B2523">
            <v>2556</v>
          </cell>
          <cell r="D2523">
            <v>2012</v>
          </cell>
          <cell r="E2523">
            <v>47.4</v>
          </cell>
        </row>
        <row r="2524">
          <cell r="B2524">
            <v>2556</v>
          </cell>
          <cell r="D2524">
            <v>2012</v>
          </cell>
          <cell r="E2524">
            <v>163.87</v>
          </cell>
        </row>
        <row r="2525">
          <cell r="B2525">
            <v>2556</v>
          </cell>
          <cell r="D2525">
            <v>2012</v>
          </cell>
          <cell r="E2525">
            <v>-156.46</v>
          </cell>
        </row>
        <row r="2526">
          <cell r="B2526">
            <v>2556</v>
          </cell>
          <cell r="D2526">
            <v>2012</v>
          </cell>
          <cell r="E2526">
            <v>206.88</v>
          </cell>
        </row>
        <row r="2527">
          <cell r="B2527">
            <v>2556</v>
          </cell>
          <cell r="D2527">
            <v>2012</v>
          </cell>
          <cell r="E2527">
            <v>77.86</v>
          </cell>
        </row>
        <row r="2528">
          <cell r="B2528">
            <v>2556</v>
          </cell>
          <cell r="D2528">
            <v>2012</v>
          </cell>
          <cell r="E2528">
            <v>-68.959999999999994</v>
          </cell>
        </row>
        <row r="2529">
          <cell r="B2529">
            <v>2556</v>
          </cell>
          <cell r="D2529">
            <v>2012</v>
          </cell>
          <cell r="E2529">
            <v>47.4</v>
          </cell>
        </row>
        <row r="2530">
          <cell r="B2530">
            <v>2556</v>
          </cell>
          <cell r="D2530">
            <v>2012</v>
          </cell>
          <cell r="E2530">
            <v>61.44</v>
          </cell>
        </row>
        <row r="2531">
          <cell r="B2531">
            <v>2556</v>
          </cell>
          <cell r="D2531">
            <v>2012</v>
          </cell>
          <cell r="E2531">
            <v>47.4</v>
          </cell>
        </row>
        <row r="2532">
          <cell r="B2532">
            <v>2556</v>
          </cell>
          <cell r="D2532">
            <v>2012</v>
          </cell>
          <cell r="E2532">
            <v>243.68</v>
          </cell>
        </row>
        <row r="2533">
          <cell r="B2533">
            <v>2556</v>
          </cell>
          <cell r="D2533">
            <v>2012</v>
          </cell>
          <cell r="E2533">
            <v>65.790000000000006</v>
          </cell>
        </row>
        <row r="2534">
          <cell r="B2534">
            <v>2556</v>
          </cell>
          <cell r="D2534">
            <v>2012</v>
          </cell>
          <cell r="E2534">
            <v>443.13</v>
          </cell>
        </row>
        <row r="2535">
          <cell r="B2535">
            <v>2556</v>
          </cell>
          <cell r="D2535">
            <v>2012</v>
          </cell>
          <cell r="E2535">
            <v>1897.65</v>
          </cell>
        </row>
        <row r="2536">
          <cell r="B2536" t="str">
            <v>2556 Total</v>
          </cell>
          <cell r="E2536">
            <v>169806.95000000007</v>
          </cell>
        </row>
        <row r="2537">
          <cell r="B2537">
            <v>2563</v>
          </cell>
          <cell r="C2537" t="str">
            <v>TOB</v>
          </cell>
          <cell r="D2537">
            <v>2012</v>
          </cell>
          <cell r="E2537">
            <v>16313</v>
          </cell>
        </row>
        <row r="2538">
          <cell r="B2538">
            <v>2563</v>
          </cell>
          <cell r="C2538" t="str">
            <v>TOB</v>
          </cell>
          <cell r="D2538">
            <v>2012</v>
          </cell>
          <cell r="E2538">
            <v>-115.5</v>
          </cell>
        </row>
        <row r="2539">
          <cell r="B2539">
            <v>2563</v>
          </cell>
          <cell r="C2539" t="str">
            <v>TOB</v>
          </cell>
          <cell r="D2539">
            <v>2012</v>
          </cell>
          <cell r="E2539">
            <v>115.5</v>
          </cell>
        </row>
        <row r="2540">
          <cell r="B2540">
            <v>2563</v>
          </cell>
          <cell r="C2540" t="str">
            <v>TOB</v>
          </cell>
          <cell r="D2540">
            <v>2012</v>
          </cell>
          <cell r="E2540">
            <v>81.23</v>
          </cell>
        </row>
        <row r="2541">
          <cell r="B2541">
            <v>2563</v>
          </cell>
          <cell r="C2541" t="str">
            <v>TOB</v>
          </cell>
          <cell r="D2541">
            <v>2012</v>
          </cell>
          <cell r="E2541">
            <v>129.4</v>
          </cell>
        </row>
        <row r="2542">
          <cell r="B2542">
            <v>2563</v>
          </cell>
          <cell r="C2542" t="str">
            <v>TOB</v>
          </cell>
          <cell r="D2542">
            <v>2012</v>
          </cell>
          <cell r="E2542">
            <v>1515.65</v>
          </cell>
        </row>
        <row r="2543">
          <cell r="B2543">
            <v>2563</v>
          </cell>
          <cell r="C2543" t="str">
            <v>TOB</v>
          </cell>
          <cell r="D2543">
            <v>2012</v>
          </cell>
          <cell r="E2543">
            <v>420.28</v>
          </cell>
        </row>
        <row r="2544">
          <cell r="B2544">
            <v>2563</v>
          </cell>
          <cell r="C2544" t="str">
            <v>TOB</v>
          </cell>
          <cell r="D2544">
            <v>2012</v>
          </cell>
          <cell r="E2544">
            <v>421.78</v>
          </cell>
        </row>
        <row r="2545">
          <cell r="B2545">
            <v>2563</v>
          </cell>
          <cell r="C2545" t="str">
            <v>TOB</v>
          </cell>
          <cell r="D2545">
            <v>2012</v>
          </cell>
          <cell r="E2545">
            <v>11.82</v>
          </cell>
        </row>
        <row r="2546">
          <cell r="B2546">
            <v>2563</v>
          </cell>
          <cell r="C2546" t="str">
            <v>TOB</v>
          </cell>
          <cell r="D2546">
            <v>2012</v>
          </cell>
          <cell r="E2546">
            <v>89.28</v>
          </cell>
        </row>
        <row r="2547">
          <cell r="B2547">
            <v>2563</v>
          </cell>
          <cell r="C2547" t="str">
            <v>TOB</v>
          </cell>
          <cell r="D2547">
            <v>2012</v>
          </cell>
          <cell r="E2547">
            <v>16312.91</v>
          </cell>
        </row>
        <row r="2548">
          <cell r="B2548">
            <v>2563</v>
          </cell>
          <cell r="C2548" t="str">
            <v>TOB</v>
          </cell>
          <cell r="D2548">
            <v>2012</v>
          </cell>
          <cell r="E2548">
            <v>2804.82</v>
          </cell>
        </row>
        <row r="2549">
          <cell r="B2549">
            <v>2563</v>
          </cell>
          <cell r="C2549" t="str">
            <v>TOB</v>
          </cell>
          <cell r="D2549">
            <v>2012</v>
          </cell>
          <cell r="E2549">
            <v>109.36</v>
          </cell>
        </row>
        <row r="2550">
          <cell r="B2550">
            <v>2563</v>
          </cell>
          <cell r="C2550" t="str">
            <v>TOB</v>
          </cell>
          <cell r="D2550">
            <v>2012</v>
          </cell>
          <cell r="E2550">
            <v>3.52</v>
          </cell>
        </row>
        <row r="2551">
          <cell r="B2551">
            <v>2563</v>
          </cell>
          <cell r="C2551" t="str">
            <v>TOB</v>
          </cell>
          <cell r="D2551">
            <v>2012</v>
          </cell>
          <cell r="E2551">
            <v>123.68</v>
          </cell>
        </row>
        <row r="2552">
          <cell r="B2552">
            <v>2563</v>
          </cell>
          <cell r="C2552" t="str">
            <v>TOB</v>
          </cell>
          <cell r="D2552">
            <v>2012</v>
          </cell>
          <cell r="E2552">
            <v>-109.36</v>
          </cell>
        </row>
        <row r="2553">
          <cell r="B2553">
            <v>2563</v>
          </cell>
          <cell r="C2553" t="str">
            <v>TOB</v>
          </cell>
          <cell r="D2553">
            <v>2012</v>
          </cell>
          <cell r="E2553">
            <v>109.36</v>
          </cell>
        </row>
        <row r="2554">
          <cell r="B2554">
            <v>2563</v>
          </cell>
          <cell r="C2554" t="str">
            <v>TOB</v>
          </cell>
          <cell r="D2554">
            <v>2012</v>
          </cell>
          <cell r="E2554">
            <v>-3.52</v>
          </cell>
        </row>
        <row r="2555">
          <cell r="B2555">
            <v>2563</v>
          </cell>
          <cell r="C2555" t="str">
            <v>TOB</v>
          </cell>
          <cell r="D2555">
            <v>2012</v>
          </cell>
          <cell r="E2555">
            <v>3.52</v>
          </cell>
        </row>
        <row r="2556">
          <cell r="B2556">
            <v>2563</v>
          </cell>
          <cell r="C2556" t="str">
            <v>TOB</v>
          </cell>
          <cell r="D2556">
            <v>2012</v>
          </cell>
          <cell r="E2556">
            <v>-123.68</v>
          </cell>
        </row>
        <row r="2557">
          <cell r="B2557">
            <v>2563</v>
          </cell>
          <cell r="C2557" t="str">
            <v>TOB</v>
          </cell>
          <cell r="D2557">
            <v>2012</v>
          </cell>
          <cell r="E2557">
            <v>123.68</v>
          </cell>
        </row>
        <row r="2558">
          <cell r="B2558">
            <v>2563</v>
          </cell>
          <cell r="C2558" t="str">
            <v>TOB</v>
          </cell>
          <cell r="D2558">
            <v>2012</v>
          </cell>
          <cell r="E2558">
            <v>-101.1</v>
          </cell>
        </row>
        <row r="2559">
          <cell r="B2559">
            <v>2563</v>
          </cell>
          <cell r="C2559" t="str">
            <v>TOB</v>
          </cell>
          <cell r="D2559">
            <v>2012</v>
          </cell>
          <cell r="E2559">
            <v>101.1</v>
          </cell>
        </row>
        <row r="2560">
          <cell r="B2560">
            <v>2563</v>
          </cell>
          <cell r="C2560" t="str">
            <v>TOB</v>
          </cell>
          <cell r="D2560">
            <v>2012</v>
          </cell>
          <cell r="E2560">
            <v>35.76</v>
          </cell>
        </row>
        <row r="2561">
          <cell r="B2561">
            <v>2563</v>
          </cell>
          <cell r="C2561" t="str">
            <v>TOB</v>
          </cell>
          <cell r="D2561">
            <v>2012</v>
          </cell>
          <cell r="E2561">
            <v>-150</v>
          </cell>
        </row>
        <row r="2562">
          <cell r="B2562">
            <v>2563</v>
          </cell>
          <cell r="C2562" t="str">
            <v>TOB</v>
          </cell>
          <cell r="D2562">
            <v>2012</v>
          </cell>
          <cell r="E2562">
            <v>13437.18</v>
          </cell>
        </row>
        <row r="2563">
          <cell r="B2563" t="str">
            <v>2563 Total</v>
          </cell>
          <cell r="E2563">
            <v>51659.67</v>
          </cell>
        </row>
        <row r="2564">
          <cell r="B2564">
            <v>2564</v>
          </cell>
          <cell r="D2564">
            <v>2012</v>
          </cell>
          <cell r="E2564">
            <v>13550</v>
          </cell>
        </row>
        <row r="2565">
          <cell r="B2565">
            <v>2564</v>
          </cell>
          <cell r="D2565">
            <v>2012</v>
          </cell>
          <cell r="E2565">
            <v>-13550</v>
          </cell>
        </row>
        <row r="2566">
          <cell r="B2566">
            <v>2564</v>
          </cell>
          <cell r="D2566">
            <v>2012</v>
          </cell>
          <cell r="E2566">
            <v>13550</v>
          </cell>
        </row>
        <row r="2567">
          <cell r="B2567">
            <v>2564</v>
          </cell>
          <cell r="D2567">
            <v>2012</v>
          </cell>
          <cell r="E2567">
            <v>6750</v>
          </cell>
        </row>
        <row r="2568">
          <cell r="B2568">
            <v>2564</v>
          </cell>
          <cell r="D2568">
            <v>2012</v>
          </cell>
          <cell r="E2568">
            <v>-6750</v>
          </cell>
        </row>
        <row r="2569">
          <cell r="B2569">
            <v>2564</v>
          </cell>
          <cell r="D2569">
            <v>2012</v>
          </cell>
          <cell r="E2569">
            <v>6750</v>
          </cell>
        </row>
        <row r="2570">
          <cell r="B2570" t="str">
            <v>2564 Total</v>
          </cell>
          <cell r="E2570">
            <v>20300</v>
          </cell>
        </row>
        <row r="2571">
          <cell r="B2571">
            <v>2567</v>
          </cell>
          <cell r="C2571" t="str">
            <v>NCC</v>
          </cell>
          <cell r="D2571">
            <v>2012</v>
          </cell>
          <cell r="E2571">
            <v>3559.76</v>
          </cell>
        </row>
        <row r="2572">
          <cell r="B2572">
            <v>2567</v>
          </cell>
          <cell r="C2572" t="str">
            <v>NCC</v>
          </cell>
          <cell r="D2572">
            <v>2012</v>
          </cell>
          <cell r="E2572">
            <v>172.62</v>
          </cell>
        </row>
        <row r="2573">
          <cell r="B2573">
            <v>2567</v>
          </cell>
          <cell r="C2573" t="str">
            <v>NCC</v>
          </cell>
          <cell r="D2573">
            <v>2012</v>
          </cell>
          <cell r="E2573">
            <v>26.16</v>
          </cell>
        </row>
        <row r="2574">
          <cell r="B2574">
            <v>2567</v>
          </cell>
          <cell r="C2574" t="str">
            <v>NCC</v>
          </cell>
          <cell r="D2574">
            <v>2012</v>
          </cell>
          <cell r="E2574">
            <v>396.72</v>
          </cell>
        </row>
        <row r="2575">
          <cell r="B2575">
            <v>2567</v>
          </cell>
          <cell r="C2575" t="str">
            <v>NCC</v>
          </cell>
          <cell r="D2575">
            <v>2012</v>
          </cell>
          <cell r="E2575">
            <v>88.85</v>
          </cell>
        </row>
        <row r="2576">
          <cell r="B2576">
            <v>2567</v>
          </cell>
          <cell r="C2576" t="str">
            <v>NCC</v>
          </cell>
          <cell r="D2576">
            <v>2012</v>
          </cell>
          <cell r="E2576">
            <v>88.09</v>
          </cell>
        </row>
        <row r="2577">
          <cell r="B2577">
            <v>2567</v>
          </cell>
          <cell r="C2577" t="str">
            <v>NCC</v>
          </cell>
          <cell r="D2577">
            <v>2012</v>
          </cell>
          <cell r="E2577">
            <v>3262.84</v>
          </cell>
        </row>
        <row r="2578">
          <cell r="B2578">
            <v>2567</v>
          </cell>
          <cell r="C2578" t="str">
            <v>NCC</v>
          </cell>
          <cell r="D2578">
            <v>2012</v>
          </cell>
          <cell r="E2578">
            <v>560.96</v>
          </cell>
        </row>
        <row r="2579">
          <cell r="B2579">
            <v>2567</v>
          </cell>
          <cell r="C2579" t="str">
            <v>NCC</v>
          </cell>
          <cell r="D2579">
            <v>2012</v>
          </cell>
          <cell r="E2579">
            <v>64.48</v>
          </cell>
        </row>
        <row r="2580">
          <cell r="B2580">
            <v>2567</v>
          </cell>
          <cell r="C2580" t="str">
            <v>NCC</v>
          </cell>
          <cell r="D2580">
            <v>2012</v>
          </cell>
          <cell r="E2580">
            <v>-64.48</v>
          </cell>
        </row>
        <row r="2581">
          <cell r="B2581">
            <v>2567</v>
          </cell>
          <cell r="C2581" t="str">
            <v>NCC</v>
          </cell>
          <cell r="D2581">
            <v>2012</v>
          </cell>
          <cell r="E2581">
            <v>64.48</v>
          </cell>
        </row>
        <row r="2582">
          <cell r="B2582">
            <v>2567</v>
          </cell>
          <cell r="C2582" t="str">
            <v>NCC</v>
          </cell>
          <cell r="D2582">
            <v>2012</v>
          </cell>
          <cell r="E2582">
            <v>10.08</v>
          </cell>
        </row>
        <row r="2583">
          <cell r="B2583">
            <v>2567</v>
          </cell>
          <cell r="C2583" t="str">
            <v>NCC</v>
          </cell>
          <cell r="D2583">
            <v>2012</v>
          </cell>
          <cell r="E2583">
            <v>3033.25</v>
          </cell>
        </row>
        <row r="2584">
          <cell r="B2584" t="str">
            <v>2567 Total</v>
          </cell>
          <cell r="E2584">
            <v>11263.810000000001</v>
          </cell>
        </row>
        <row r="2585">
          <cell r="B2585">
            <v>2576</v>
          </cell>
          <cell r="C2585" t="str">
            <v>2576BTF</v>
          </cell>
          <cell r="D2585">
            <v>2012</v>
          </cell>
          <cell r="E2585">
            <v>8215.44</v>
          </cell>
        </row>
        <row r="2586">
          <cell r="B2586">
            <v>2576</v>
          </cell>
          <cell r="D2586">
            <v>2012</v>
          </cell>
          <cell r="E2586">
            <v>8.98</v>
          </cell>
        </row>
        <row r="2587">
          <cell r="B2587">
            <v>2576</v>
          </cell>
          <cell r="C2587" t="str">
            <v>2576BTF</v>
          </cell>
          <cell r="D2587">
            <v>2012</v>
          </cell>
          <cell r="E2587">
            <v>34.869999999999997</v>
          </cell>
        </row>
        <row r="2588">
          <cell r="B2588">
            <v>2576</v>
          </cell>
          <cell r="C2588" t="str">
            <v>2576BTF</v>
          </cell>
          <cell r="D2588">
            <v>2012</v>
          </cell>
          <cell r="E2588">
            <v>85.98</v>
          </cell>
        </row>
        <row r="2589">
          <cell r="B2589">
            <v>2576</v>
          </cell>
          <cell r="C2589" t="str">
            <v>2576BTF</v>
          </cell>
          <cell r="D2589">
            <v>2012</v>
          </cell>
          <cell r="E2589">
            <v>289.48</v>
          </cell>
        </row>
        <row r="2590">
          <cell r="B2590">
            <v>2576</v>
          </cell>
          <cell r="C2590" t="str">
            <v>2576BTF</v>
          </cell>
          <cell r="D2590">
            <v>2012</v>
          </cell>
          <cell r="E2590">
            <v>104.75</v>
          </cell>
        </row>
        <row r="2591">
          <cell r="B2591">
            <v>2576</v>
          </cell>
          <cell r="C2591" t="str">
            <v>2576BTF</v>
          </cell>
          <cell r="D2591">
            <v>2012</v>
          </cell>
          <cell r="E2591">
            <v>82.19</v>
          </cell>
        </row>
        <row r="2592">
          <cell r="B2592">
            <v>2576</v>
          </cell>
          <cell r="C2592" t="str">
            <v>2576BTF</v>
          </cell>
          <cell r="D2592">
            <v>2012</v>
          </cell>
          <cell r="E2592">
            <v>83.42</v>
          </cell>
        </row>
        <row r="2593">
          <cell r="B2593">
            <v>2576</v>
          </cell>
          <cell r="C2593" t="str">
            <v>2576BTF</v>
          </cell>
          <cell r="D2593">
            <v>2012</v>
          </cell>
          <cell r="E2593">
            <v>7543.55</v>
          </cell>
        </row>
        <row r="2594">
          <cell r="B2594">
            <v>2576</v>
          </cell>
          <cell r="C2594" t="str">
            <v>2576BTF</v>
          </cell>
          <cell r="D2594">
            <v>2012</v>
          </cell>
          <cell r="E2594">
            <v>1222.68</v>
          </cell>
        </row>
        <row r="2595">
          <cell r="B2595">
            <v>2576</v>
          </cell>
          <cell r="C2595" t="str">
            <v>2576BTF</v>
          </cell>
          <cell r="D2595">
            <v>2012</v>
          </cell>
          <cell r="E2595">
            <v>84.14</v>
          </cell>
        </row>
        <row r="2596">
          <cell r="B2596">
            <v>2576</v>
          </cell>
          <cell r="D2596">
            <v>2012</v>
          </cell>
          <cell r="E2596">
            <v>3.36</v>
          </cell>
        </row>
        <row r="2597">
          <cell r="B2597">
            <v>2576</v>
          </cell>
          <cell r="C2597" t="str">
            <v>2576BTF</v>
          </cell>
          <cell r="D2597">
            <v>2012</v>
          </cell>
          <cell r="E2597">
            <v>146.44</v>
          </cell>
        </row>
        <row r="2598">
          <cell r="B2598">
            <v>2576</v>
          </cell>
          <cell r="C2598" t="str">
            <v>2576BTF</v>
          </cell>
          <cell r="D2598">
            <v>2012</v>
          </cell>
          <cell r="E2598">
            <v>7972.82</v>
          </cell>
        </row>
        <row r="2599">
          <cell r="B2599" t="str">
            <v>2576 Total</v>
          </cell>
          <cell r="E2599">
            <v>25878.1</v>
          </cell>
        </row>
        <row r="2600">
          <cell r="B2600">
            <v>2582</v>
          </cell>
          <cell r="C2600" t="str">
            <v>NCO</v>
          </cell>
          <cell r="D2600">
            <v>2012</v>
          </cell>
          <cell r="E2600">
            <v>1522.73</v>
          </cell>
        </row>
        <row r="2601">
          <cell r="B2601">
            <v>2582</v>
          </cell>
          <cell r="C2601" t="str">
            <v>NCO</v>
          </cell>
          <cell r="D2601">
            <v>2012</v>
          </cell>
          <cell r="E2601">
            <v>966.67</v>
          </cell>
        </row>
        <row r="2602">
          <cell r="B2602">
            <v>2582</v>
          </cell>
          <cell r="C2602" t="str">
            <v>NCO</v>
          </cell>
          <cell r="D2602">
            <v>2012</v>
          </cell>
          <cell r="E2602">
            <v>-966.67</v>
          </cell>
        </row>
        <row r="2603">
          <cell r="B2603">
            <v>2582</v>
          </cell>
          <cell r="C2603" t="str">
            <v>NCO</v>
          </cell>
          <cell r="D2603">
            <v>2012</v>
          </cell>
          <cell r="E2603">
            <v>966.67</v>
          </cell>
        </row>
        <row r="2604">
          <cell r="B2604">
            <v>2582</v>
          </cell>
          <cell r="C2604" t="str">
            <v>NCO</v>
          </cell>
          <cell r="D2604">
            <v>2012</v>
          </cell>
          <cell r="E2604">
            <v>86.59</v>
          </cell>
        </row>
        <row r="2605">
          <cell r="B2605">
            <v>2582</v>
          </cell>
          <cell r="C2605" t="str">
            <v>NCO</v>
          </cell>
          <cell r="D2605">
            <v>2012</v>
          </cell>
          <cell r="E2605">
            <v>-1522.73</v>
          </cell>
        </row>
        <row r="2606">
          <cell r="B2606">
            <v>2582</v>
          </cell>
          <cell r="C2606" t="str">
            <v>NCO</v>
          </cell>
          <cell r="D2606">
            <v>2012</v>
          </cell>
          <cell r="E2606">
            <v>1522.73</v>
          </cell>
        </row>
        <row r="2607">
          <cell r="B2607">
            <v>2582</v>
          </cell>
          <cell r="C2607" t="str">
            <v>NCO</v>
          </cell>
          <cell r="D2607">
            <v>2012</v>
          </cell>
          <cell r="E2607">
            <v>1522.72</v>
          </cell>
        </row>
        <row r="2608">
          <cell r="B2608">
            <v>2582</v>
          </cell>
          <cell r="C2608" t="str">
            <v>NCO</v>
          </cell>
          <cell r="D2608">
            <v>2012</v>
          </cell>
          <cell r="E2608">
            <v>-3045.44</v>
          </cell>
        </row>
        <row r="2609">
          <cell r="B2609">
            <v>2582</v>
          </cell>
          <cell r="C2609" t="str">
            <v>NCO</v>
          </cell>
          <cell r="D2609">
            <v>2012</v>
          </cell>
          <cell r="E2609">
            <v>3045.44</v>
          </cell>
        </row>
        <row r="2610">
          <cell r="B2610">
            <v>2582</v>
          </cell>
          <cell r="C2610" t="str">
            <v>NCO</v>
          </cell>
          <cell r="D2610">
            <v>2012</v>
          </cell>
          <cell r="E2610">
            <v>1522.72</v>
          </cell>
        </row>
        <row r="2611">
          <cell r="B2611">
            <v>2582</v>
          </cell>
          <cell r="C2611" t="str">
            <v>NCO</v>
          </cell>
          <cell r="D2611">
            <v>2012</v>
          </cell>
          <cell r="E2611">
            <v>2943.62</v>
          </cell>
        </row>
        <row r="2612">
          <cell r="B2612">
            <v>2582</v>
          </cell>
          <cell r="C2612" t="str">
            <v>NCO</v>
          </cell>
          <cell r="D2612">
            <v>2012</v>
          </cell>
          <cell r="E2612">
            <v>-6283.51</v>
          </cell>
        </row>
        <row r="2613">
          <cell r="B2613">
            <v>2582</v>
          </cell>
          <cell r="C2613" t="str">
            <v>NCO</v>
          </cell>
          <cell r="D2613">
            <v>2012</v>
          </cell>
          <cell r="E2613">
            <v>6283.51</v>
          </cell>
        </row>
        <row r="2614">
          <cell r="B2614">
            <v>2582</v>
          </cell>
          <cell r="C2614" t="str">
            <v>NCO</v>
          </cell>
          <cell r="D2614">
            <v>2012</v>
          </cell>
          <cell r="E2614">
            <v>6283.51</v>
          </cell>
        </row>
        <row r="2615">
          <cell r="B2615">
            <v>2582</v>
          </cell>
          <cell r="C2615" t="str">
            <v>NCO</v>
          </cell>
          <cell r="D2615">
            <v>2012</v>
          </cell>
          <cell r="E2615">
            <v>-2943.62</v>
          </cell>
        </row>
        <row r="2616">
          <cell r="B2616">
            <v>2582</v>
          </cell>
          <cell r="C2616" t="str">
            <v>NCO</v>
          </cell>
          <cell r="D2616">
            <v>2012</v>
          </cell>
          <cell r="E2616">
            <v>2943.62</v>
          </cell>
        </row>
        <row r="2617">
          <cell r="B2617" t="str">
            <v>2582 Total</v>
          </cell>
          <cell r="E2617">
            <v>14848.559999999998</v>
          </cell>
        </row>
        <row r="2618">
          <cell r="B2618">
            <v>2584</v>
          </cell>
          <cell r="C2618" t="str">
            <v>LAB</v>
          </cell>
          <cell r="D2618">
            <v>2012</v>
          </cell>
          <cell r="E2618">
            <v>764</v>
          </cell>
        </row>
        <row r="2619">
          <cell r="B2619">
            <v>2584</v>
          </cell>
          <cell r="C2619" t="str">
            <v>LAB</v>
          </cell>
          <cell r="D2619">
            <v>2012</v>
          </cell>
          <cell r="E2619">
            <v>1280.51</v>
          </cell>
        </row>
        <row r="2620">
          <cell r="B2620">
            <v>2584</v>
          </cell>
          <cell r="C2620" t="str">
            <v>LAB</v>
          </cell>
          <cell r="D2620">
            <v>2012</v>
          </cell>
          <cell r="E2620">
            <v>5.48</v>
          </cell>
        </row>
        <row r="2621">
          <cell r="B2621">
            <v>2584</v>
          </cell>
          <cell r="C2621" t="str">
            <v>LAB</v>
          </cell>
          <cell r="D2621">
            <v>2012</v>
          </cell>
          <cell r="E2621">
            <v>-764</v>
          </cell>
        </row>
        <row r="2622">
          <cell r="B2622">
            <v>2584</v>
          </cell>
          <cell r="C2622" t="str">
            <v>LAB</v>
          </cell>
          <cell r="D2622">
            <v>2012</v>
          </cell>
          <cell r="E2622">
            <v>764</v>
          </cell>
        </row>
        <row r="2623">
          <cell r="B2623">
            <v>2584</v>
          </cell>
          <cell r="D2623">
            <v>2012</v>
          </cell>
          <cell r="E2623">
            <v>-88.01</v>
          </cell>
        </row>
        <row r="2624">
          <cell r="B2624">
            <v>2584</v>
          </cell>
          <cell r="C2624" t="str">
            <v>LAB</v>
          </cell>
          <cell r="D2624">
            <v>2012</v>
          </cell>
          <cell r="E2624">
            <v>315.39</v>
          </cell>
        </row>
        <row r="2625">
          <cell r="B2625">
            <v>2584</v>
          </cell>
          <cell r="C2625" t="str">
            <v>LAB</v>
          </cell>
          <cell r="D2625">
            <v>2012</v>
          </cell>
          <cell r="E2625">
            <v>118.43</v>
          </cell>
        </row>
        <row r="2626">
          <cell r="B2626">
            <v>2584</v>
          </cell>
          <cell r="C2626" t="str">
            <v>LAB</v>
          </cell>
          <cell r="D2626">
            <v>2012</v>
          </cell>
          <cell r="E2626">
            <v>1091.17</v>
          </cell>
        </row>
        <row r="2627">
          <cell r="B2627">
            <v>2584</v>
          </cell>
          <cell r="C2627" t="str">
            <v>LAB</v>
          </cell>
          <cell r="D2627">
            <v>2012</v>
          </cell>
          <cell r="E2627">
            <v>-118.43</v>
          </cell>
        </row>
        <row r="2628">
          <cell r="B2628">
            <v>2584</v>
          </cell>
          <cell r="C2628" t="str">
            <v>LAB</v>
          </cell>
          <cell r="D2628">
            <v>2012</v>
          </cell>
          <cell r="E2628">
            <v>118.43</v>
          </cell>
        </row>
        <row r="2629">
          <cell r="B2629">
            <v>2584</v>
          </cell>
          <cell r="C2629" t="str">
            <v>LAB</v>
          </cell>
          <cell r="D2629">
            <v>2012</v>
          </cell>
          <cell r="E2629">
            <v>52.5</v>
          </cell>
        </row>
        <row r="2630">
          <cell r="B2630">
            <v>2584</v>
          </cell>
          <cell r="C2630" t="str">
            <v>LAB</v>
          </cell>
          <cell r="D2630">
            <v>2012</v>
          </cell>
          <cell r="E2630">
            <v>-52.5</v>
          </cell>
        </row>
        <row r="2631">
          <cell r="B2631">
            <v>2584</v>
          </cell>
          <cell r="C2631" t="str">
            <v>LAB</v>
          </cell>
          <cell r="D2631">
            <v>2012</v>
          </cell>
          <cell r="E2631">
            <v>52.5</v>
          </cell>
        </row>
        <row r="2632">
          <cell r="B2632">
            <v>2584</v>
          </cell>
          <cell r="C2632" t="str">
            <v>LAB</v>
          </cell>
          <cell r="D2632">
            <v>2012</v>
          </cell>
          <cell r="E2632">
            <v>872.25</v>
          </cell>
        </row>
        <row r="2633">
          <cell r="B2633">
            <v>2584</v>
          </cell>
          <cell r="C2633" t="str">
            <v>LAB</v>
          </cell>
          <cell r="D2633">
            <v>2012</v>
          </cell>
          <cell r="E2633">
            <v>203.94</v>
          </cell>
        </row>
        <row r="2634">
          <cell r="B2634" t="str">
            <v>2584 Total</v>
          </cell>
          <cell r="E2634">
            <v>4615.6599999999989</v>
          </cell>
        </row>
        <row r="2635">
          <cell r="B2635">
            <v>2590</v>
          </cell>
          <cell r="C2635" t="str">
            <v>CCC</v>
          </cell>
          <cell r="D2635">
            <v>2012</v>
          </cell>
          <cell r="E2635">
            <v>3577.18</v>
          </cell>
        </row>
        <row r="2636">
          <cell r="B2636">
            <v>2590</v>
          </cell>
          <cell r="C2636" t="str">
            <v>CCC</v>
          </cell>
          <cell r="D2636">
            <v>2012</v>
          </cell>
          <cell r="E2636">
            <v>-1199.5999999999999</v>
          </cell>
        </row>
        <row r="2637">
          <cell r="B2637">
            <v>2590</v>
          </cell>
          <cell r="C2637" t="str">
            <v>CCC</v>
          </cell>
          <cell r="D2637">
            <v>2012</v>
          </cell>
          <cell r="E2637">
            <v>1199.5999999999999</v>
          </cell>
        </row>
        <row r="2638">
          <cell r="B2638">
            <v>2590</v>
          </cell>
          <cell r="C2638" t="str">
            <v>CCC</v>
          </cell>
          <cell r="D2638">
            <v>2012</v>
          </cell>
          <cell r="E2638">
            <v>3145.95</v>
          </cell>
        </row>
        <row r="2639">
          <cell r="B2639">
            <v>2590</v>
          </cell>
          <cell r="C2639" t="str">
            <v>CCC</v>
          </cell>
          <cell r="D2639">
            <v>2012</v>
          </cell>
          <cell r="E2639">
            <v>-1199.5999999999999</v>
          </cell>
        </row>
        <row r="2640">
          <cell r="B2640">
            <v>2590</v>
          </cell>
          <cell r="C2640" t="str">
            <v>CCC</v>
          </cell>
          <cell r="D2640">
            <v>2012</v>
          </cell>
          <cell r="E2640">
            <v>1199.5999999999999</v>
          </cell>
        </row>
        <row r="2641">
          <cell r="B2641">
            <v>2590</v>
          </cell>
          <cell r="C2641" t="str">
            <v>CCC</v>
          </cell>
          <cell r="D2641">
            <v>2012</v>
          </cell>
          <cell r="E2641">
            <v>11280.21</v>
          </cell>
        </row>
        <row r="2642">
          <cell r="B2642">
            <v>2590</v>
          </cell>
          <cell r="C2642" t="str">
            <v>CCC</v>
          </cell>
          <cell r="D2642">
            <v>2012</v>
          </cell>
          <cell r="E2642">
            <v>135.79</v>
          </cell>
        </row>
        <row r="2643">
          <cell r="B2643">
            <v>2590</v>
          </cell>
          <cell r="C2643" t="str">
            <v>CCC</v>
          </cell>
          <cell r="D2643">
            <v>2012</v>
          </cell>
          <cell r="E2643">
            <v>53.78</v>
          </cell>
        </row>
        <row r="2644">
          <cell r="B2644">
            <v>2590</v>
          </cell>
          <cell r="C2644" t="str">
            <v>CCC</v>
          </cell>
          <cell r="D2644">
            <v>2012</v>
          </cell>
          <cell r="E2644">
            <v>53.78</v>
          </cell>
        </row>
        <row r="2645">
          <cell r="B2645">
            <v>2590</v>
          </cell>
          <cell r="C2645" t="str">
            <v>CCC</v>
          </cell>
          <cell r="D2645">
            <v>2012</v>
          </cell>
          <cell r="E2645">
            <v>-11280.21</v>
          </cell>
        </row>
        <row r="2646">
          <cell r="B2646">
            <v>2590</v>
          </cell>
          <cell r="C2646" t="str">
            <v>CCC</v>
          </cell>
          <cell r="D2646">
            <v>2012</v>
          </cell>
          <cell r="E2646">
            <v>11280.21</v>
          </cell>
        </row>
        <row r="2647">
          <cell r="B2647">
            <v>2590</v>
          </cell>
          <cell r="C2647" t="str">
            <v>CCC</v>
          </cell>
          <cell r="D2647">
            <v>2012</v>
          </cell>
          <cell r="E2647">
            <v>465.2</v>
          </cell>
        </row>
        <row r="2648">
          <cell r="B2648">
            <v>2590</v>
          </cell>
          <cell r="C2648" t="str">
            <v>CCC</v>
          </cell>
          <cell r="D2648">
            <v>2012</v>
          </cell>
          <cell r="E2648">
            <v>2756.5</v>
          </cell>
        </row>
        <row r="2649">
          <cell r="B2649">
            <v>2590</v>
          </cell>
          <cell r="C2649" t="str">
            <v>CCC</v>
          </cell>
          <cell r="D2649">
            <v>2012</v>
          </cell>
          <cell r="E2649">
            <v>280.48</v>
          </cell>
        </row>
        <row r="2650">
          <cell r="B2650">
            <v>2590</v>
          </cell>
          <cell r="C2650" t="str">
            <v>CCC</v>
          </cell>
          <cell r="D2650">
            <v>2012</v>
          </cell>
          <cell r="E2650">
            <v>80.930000000000007</v>
          </cell>
        </row>
        <row r="2651">
          <cell r="B2651">
            <v>2590</v>
          </cell>
          <cell r="C2651" t="str">
            <v>CCC</v>
          </cell>
          <cell r="D2651">
            <v>2012</v>
          </cell>
          <cell r="E2651">
            <v>3036.88</v>
          </cell>
        </row>
        <row r="2652">
          <cell r="B2652" t="str">
            <v>2590 Total</v>
          </cell>
          <cell r="E2652">
            <v>24866.679999999997</v>
          </cell>
        </row>
        <row r="2653">
          <cell r="B2653">
            <v>2596</v>
          </cell>
          <cell r="C2653" t="str">
            <v>2596VFC</v>
          </cell>
          <cell r="D2653">
            <v>2012</v>
          </cell>
          <cell r="E2653">
            <v>3362.18</v>
          </cell>
        </row>
        <row r="2654">
          <cell r="B2654">
            <v>2596</v>
          </cell>
          <cell r="C2654" t="str">
            <v>2596VFC</v>
          </cell>
          <cell r="D2654">
            <v>2012</v>
          </cell>
          <cell r="E2654">
            <v>16.71</v>
          </cell>
        </row>
        <row r="2655">
          <cell r="B2655">
            <v>2596</v>
          </cell>
          <cell r="C2655" t="str">
            <v>2596VFC</v>
          </cell>
          <cell r="D2655">
            <v>2012</v>
          </cell>
          <cell r="E2655">
            <v>3634.21</v>
          </cell>
        </row>
        <row r="2656">
          <cell r="B2656">
            <v>2596</v>
          </cell>
          <cell r="C2656" t="str">
            <v>2596VFC</v>
          </cell>
          <cell r="D2656">
            <v>2012</v>
          </cell>
          <cell r="E2656">
            <v>2679</v>
          </cell>
        </row>
        <row r="2657">
          <cell r="B2657" t="str">
            <v>2596 Total</v>
          </cell>
          <cell r="E2657">
            <v>9692.1</v>
          </cell>
        </row>
        <row r="2658">
          <cell r="B2658">
            <v>2597</v>
          </cell>
          <cell r="C2658" t="str">
            <v>2597AFIX</v>
          </cell>
          <cell r="D2658">
            <v>2012</v>
          </cell>
          <cell r="E2658">
            <v>7525.23</v>
          </cell>
        </row>
        <row r="2659">
          <cell r="B2659">
            <v>2597</v>
          </cell>
          <cell r="C2659" t="str">
            <v>2597AFIX</v>
          </cell>
          <cell r="D2659">
            <v>2012</v>
          </cell>
          <cell r="E2659">
            <v>102</v>
          </cell>
        </row>
        <row r="2660">
          <cell r="B2660">
            <v>2597</v>
          </cell>
          <cell r="C2660" t="str">
            <v>2597AFIX</v>
          </cell>
          <cell r="D2660">
            <v>2012</v>
          </cell>
          <cell r="E2660">
            <v>10306.459999999999</v>
          </cell>
        </row>
        <row r="2661">
          <cell r="B2661">
            <v>2597</v>
          </cell>
          <cell r="C2661" t="str">
            <v>2597AFIX</v>
          </cell>
          <cell r="D2661">
            <v>2012</v>
          </cell>
          <cell r="E2661">
            <v>-102</v>
          </cell>
        </row>
        <row r="2662">
          <cell r="B2662">
            <v>2597</v>
          </cell>
          <cell r="C2662" t="str">
            <v>2597AFIX</v>
          </cell>
          <cell r="D2662">
            <v>2012</v>
          </cell>
          <cell r="E2662">
            <v>102</v>
          </cell>
        </row>
        <row r="2663">
          <cell r="B2663">
            <v>2597</v>
          </cell>
          <cell r="C2663" t="str">
            <v>2597AFIX</v>
          </cell>
          <cell r="D2663">
            <v>2012</v>
          </cell>
          <cell r="E2663">
            <v>-10306.459999999999</v>
          </cell>
        </row>
        <row r="2664">
          <cell r="B2664">
            <v>2597</v>
          </cell>
          <cell r="C2664" t="str">
            <v>2597AFIX</v>
          </cell>
          <cell r="D2664">
            <v>2012</v>
          </cell>
          <cell r="E2664">
            <v>10306.459999999999</v>
          </cell>
        </row>
        <row r="2665">
          <cell r="B2665">
            <v>2597</v>
          </cell>
          <cell r="C2665" t="str">
            <v>2597AFIX</v>
          </cell>
          <cell r="D2665">
            <v>2012</v>
          </cell>
          <cell r="E2665">
            <v>50.47</v>
          </cell>
        </row>
        <row r="2666">
          <cell r="B2666">
            <v>2597</v>
          </cell>
          <cell r="C2666" t="str">
            <v>2597AFIX</v>
          </cell>
          <cell r="D2666">
            <v>2012</v>
          </cell>
          <cell r="E2666">
            <v>762.1</v>
          </cell>
        </row>
        <row r="2667">
          <cell r="B2667">
            <v>2597</v>
          </cell>
          <cell r="C2667" t="str">
            <v>2597AFIX</v>
          </cell>
          <cell r="D2667">
            <v>2012</v>
          </cell>
          <cell r="E2667">
            <v>5.31</v>
          </cell>
        </row>
        <row r="2668">
          <cell r="B2668">
            <v>2597</v>
          </cell>
          <cell r="C2668" t="str">
            <v>CCC</v>
          </cell>
          <cell r="D2668">
            <v>2012</v>
          </cell>
          <cell r="E2668">
            <v>21.17</v>
          </cell>
        </row>
        <row r="2669">
          <cell r="B2669">
            <v>2597</v>
          </cell>
          <cell r="C2669" t="str">
            <v>2597AFIX</v>
          </cell>
          <cell r="D2669">
            <v>2012</v>
          </cell>
          <cell r="E2669">
            <v>5.67</v>
          </cell>
        </row>
        <row r="2670">
          <cell r="B2670">
            <v>2597</v>
          </cell>
          <cell r="C2670" t="str">
            <v>2597AFIX</v>
          </cell>
          <cell r="D2670">
            <v>2012</v>
          </cell>
          <cell r="E2670">
            <v>-762.1</v>
          </cell>
        </row>
        <row r="2671">
          <cell r="B2671">
            <v>2597</v>
          </cell>
          <cell r="C2671" t="str">
            <v>2597AFIX</v>
          </cell>
          <cell r="D2671">
            <v>2012</v>
          </cell>
          <cell r="E2671">
            <v>762.1</v>
          </cell>
        </row>
        <row r="2672">
          <cell r="B2672">
            <v>2597</v>
          </cell>
          <cell r="C2672" t="str">
            <v>2597AFIX</v>
          </cell>
          <cell r="D2672">
            <v>2012</v>
          </cell>
          <cell r="E2672">
            <v>204.24</v>
          </cell>
        </row>
        <row r="2673">
          <cell r="B2673">
            <v>2597</v>
          </cell>
          <cell r="C2673" t="str">
            <v>2597AFIX</v>
          </cell>
          <cell r="D2673">
            <v>2012</v>
          </cell>
          <cell r="E2673">
            <v>7301.3</v>
          </cell>
        </row>
        <row r="2674">
          <cell r="B2674">
            <v>2597</v>
          </cell>
          <cell r="C2674" t="str">
            <v>2597AFIX</v>
          </cell>
          <cell r="D2674">
            <v>2012</v>
          </cell>
          <cell r="E2674">
            <v>21.17</v>
          </cell>
        </row>
        <row r="2675">
          <cell r="B2675">
            <v>2597</v>
          </cell>
          <cell r="C2675" t="str">
            <v>2597AFIX</v>
          </cell>
          <cell r="D2675">
            <v>2012</v>
          </cell>
          <cell r="E2675">
            <v>73.959999999999994</v>
          </cell>
        </row>
        <row r="2676">
          <cell r="B2676">
            <v>2597</v>
          </cell>
          <cell r="C2676" t="str">
            <v>CCC</v>
          </cell>
          <cell r="D2676">
            <v>2012</v>
          </cell>
          <cell r="E2676">
            <v>-21.17</v>
          </cell>
        </row>
        <row r="2677">
          <cell r="B2677">
            <v>2597</v>
          </cell>
          <cell r="C2677" t="str">
            <v>2597AFIX</v>
          </cell>
          <cell r="D2677">
            <v>2012</v>
          </cell>
          <cell r="E2677">
            <v>237</v>
          </cell>
        </row>
        <row r="2678">
          <cell r="B2678">
            <v>2597</v>
          </cell>
          <cell r="C2678" t="str">
            <v>2597AFIX</v>
          </cell>
          <cell r="D2678">
            <v>2012</v>
          </cell>
          <cell r="E2678">
            <v>106.09</v>
          </cell>
        </row>
        <row r="2679">
          <cell r="B2679">
            <v>2597</v>
          </cell>
          <cell r="C2679" t="str">
            <v>2597AFIX</v>
          </cell>
          <cell r="D2679">
            <v>2012</v>
          </cell>
          <cell r="E2679">
            <v>-237</v>
          </cell>
        </row>
        <row r="2680">
          <cell r="B2680">
            <v>2597</v>
          </cell>
          <cell r="C2680" t="str">
            <v>2597AFIX</v>
          </cell>
          <cell r="D2680">
            <v>2012</v>
          </cell>
          <cell r="E2680">
            <v>237</v>
          </cell>
        </row>
        <row r="2681">
          <cell r="B2681">
            <v>2597</v>
          </cell>
          <cell r="C2681" t="str">
            <v>2597AFIX</v>
          </cell>
          <cell r="D2681">
            <v>2012</v>
          </cell>
          <cell r="E2681">
            <v>-384.29</v>
          </cell>
        </row>
        <row r="2682">
          <cell r="B2682">
            <v>2597</v>
          </cell>
          <cell r="C2682" t="str">
            <v>2597AFIX</v>
          </cell>
          <cell r="D2682">
            <v>2012</v>
          </cell>
          <cell r="E2682">
            <v>384.29</v>
          </cell>
        </row>
        <row r="2683">
          <cell r="B2683">
            <v>2597</v>
          </cell>
          <cell r="C2683" t="str">
            <v>2597AFIX</v>
          </cell>
          <cell r="D2683">
            <v>2012</v>
          </cell>
          <cell r="E2683">
            <v>18.420000000000002</v>
          </cell>
        </row>
        <row r="2684">
          <cell r="B2684">
            <v>2597</v>
          </cell>
          <cell r="C2684" t="str">
            <v>2597AFIX</v>
          </cell>
          <cell r="D2684">
            <v>2012</v>
          </cell>
          <cell r="E2684">
            <v>180.37</v>
          </cell>
        </row>
        <row r="2685">
          <cell r="B2685">
            <v>2597</v>
          </cell>
          <cell r="C2685" t="str">
            <v>2597AFIX</v>
          </cell>
          <cell r="D2685">
            <v>2012</v>
          </cell>
          <cell r="E2685">
            <v>-55.65</v>
          </cell>
        </row>
        <row r="2686">
          <cell r="B2686">
            <v>2597</v>
          </cell>
          <cell r="C2686" t="str">
            <v>2597AFIX</v>
          </cell>
          <cell r="D2686">
            <v>2012</v>
          </cell>
          <cell r="E2686">
            <v>55.65</v>
          </cell>
        </row>
        <row r="2687">
          <cell r="B2687">
            <v>2597</v>
          </cell>
          <cell r="C2687" t="str">
            <v>2597AFIX</v>
          </cell>
          <cell r="D2687">
            <v>2012</v>
          </cell>
          <cell r="E2687">
            <v>37.229999999999997</v>
          </cell>
        </row>
        <row r="2688">
          <cell r="B2688">
            <v>2597</v>
          </cell>
          <cell r="C2688" t="str">
            <v>2597AFIX</v>
          </cell>
          <cell r="D2688">
            <v>2012</v>
          </cell>
          <cell r="E2688">
            <v>5701.45</v>
          </cell>
        </row>
        <row r="2689">
          <cell r="B2689">
            <v>2597</v>
          </cell>
          <cell r="C2689" t="str">
            <v>2597AFIX</v>
          </cell>
          <cell r="D2689">
            <v>2012</v>
          </cell>
          <cell r="E2689">
            <v>117.96</v>
          </cell>
        </row>
        <row r="2690">
          <cell r="B2690" t="str">
            <v>2597 Total</v>
          </cell>
          <cell r="E2690">
            <v>32756.429999999993</v>
          </cell>
        </row>
        <row r="2691">
          <cell r="B2691">
            <v>2604</v>
          </cell>
          <cell r="C2691" t="str">
            <v>MCCSP</v>
          </cell>
          <cell r="D2691">
            <v>2012</v>
          </cell>
          <cell r="E2691">
            <v>2000</v>
          </cell>
        </row>
        <row r="2692">
          <cell r="B2692">
            <v>2604</v>
          </cell>
          <cell r="C2692" t="str">
            <v>MCCSP</v>
          </cell>
          <cell r="D2692">
            <v>2012</v>
          </cell>
          <cell r="E2692">
            <v>687.97</v>
          </cell>
        </row>
        <row r="2693">
          <cell r="B2693">
            <v>2604</v>
          </cell>
          <cell r="C2693" t="str">
            <v>MCCSP</v>
          </cell>
          <cell r="D2693">
            <v>2012</v>
          </cell>
          <cell r="E2693">
            <v>305.54000000000002</v>
          </cell>
        </row>
        <row r="2694">
          <cell r="B2694">
            <v>2604</v>
          </cell>
          <cell r="D2694">
            <v>2012</v>
          </cell>
          <cell r="E2694">
            <v>11.92</v>
          </cell>
        </row>
        <row r="2695">
          <cell r="B2695">
            <v>2604</v>
          </cell>
          <cell r="C2695" t="str">
            <v>MCCSP</v>
          </cell>
          <cell r="D2695">
            <v>2012</v>
          </cell>
          <cell r="E2695">
            <v>3.74</v>
          </cell>
        </row>
        <row r="2696">
          <cell r="B2696">
            <v>2604</v>
          </cell>
          <cell r="C2696" t="str">
            <v>MCCSP</v>
          </cell>
          <cell r="D2696">
            <v>2012</v>
          </cell>
          <cell r="E2696">
            <v>-2000</v>
          </cell>
        </row>
        <row r="2697">
          <cell r="B2697">
            <v>2604</v>
          </cell>
          <cell r="C2697" t="str">
            <v>MCCSP</v>
          </cell>
          <cell r="D2697">
            <v>2012</v>
          </cell>
          <cell r="E2697">
            <v>2000</v>
          </cell>
        </row>
        <row r="2698">
          <cell r="B2698">
            <v>2604</v>
          </cell>
          <cell r="C2698" t="str">
            <v>MCCSP</v>
          </cell>
          <cell r="D2698">
            <v>2012</v>
          </cell>
          <cell r="E2698">
            <v>3.2</v>
          </cell>
        </row>
        <row r="2699">
          <cell r="B2699">
            <v>2604</v>
          </cell>
          <cell r="C2699" t="str">
            <v>MCCSP</v>
          </cell>
          <cell r="D2699">
            <v>2012</v>
          </cell>
          <cell r="E2699">
            <v>27.3</v>
          </cell>
        </row>
        <row r="2700">
          <cell r="B2700">
            <v>2604</v>
          </cell>
          <cell r="C2700" t="str">
            <v>MCCSP</v>
          </cell>
          <cell r="D2700">
            <v>2012</v>
          </cell>
          <cell r="E2700">
            <v>38.4</v>
          </cell>
        </row>
        <row r="2701">
          <cell r="B2701">
            <v>2604</v>
          </cell>
          <cell r="C2701" t="str">
            <v>MCCSP</v>
          </cell>
          <cell r="D2701">
            <v>2012</v>
          </cell>
          <cell r="E2701">
            <v>38.61</v>
          </cell>
        </row>
        <row r="2702">
          <cell r="B2702">
            <v>2604</v>
          </cell>
          <cell r="C2702" t="str">
            <v>MCCSP</v>
          </cell>
          <cell r="D2702">
            <v>2012</v>
          </cell>
          <cell r="E2702">
            <v>2857.87</v>
          </cell>
        </row>
        <row r="2703">
          <cell r="B2703">
            <v>2604</v>
          </cell>
          <cell r="C2703" t="str">
            <v>MCCSP</v>
          </cell>
          <cell r="D2703">
            <v>2012</v>
          </cell>
          <cell r="E2703">
            <v>1704.74</v>
          </cell>
        </row>
        <row r="2704">
          <cell r="B2704">
            <v>2604</v>
          </cell>
          <cell r="C2704" t="str">
            <v>MCCSP</v>
          </cell>
          <cell r="D2704">
            <v>2012</v>
          </cell>
          <cell r="E2704">
            <v>734.9</v>
          </cell>
        </row>
        <row r="2705">
          <cell r="B2705">
            <v>2604</v>
          </cell>
          <cell r="D2705">
            <v>2012</v>
          </cell>
          <cell r="E2705">
            <v>6.08</v>
          </cell>
        </row>
        <row r="2706">
          <cell r="B2706">
            <v>2604</v>
          </cell>
          <cell r="C2706" t="str">
            <v>MCCSP</v>
          </cell>
          <cell r="D2706">
            <v>2012</v>
          </cell>
          <cell r="E2706">
            <v>-4562.6099999999997</v>
          </cell>
        </row>
        <row r="2707">
          <cell r="B2707">
            <v>2604</v>
          </cell>
          <cell r="C2707" t="str">
            <v>MCCSP</v>
          </cell>
          <cell r="D2707">
            <v>2012</v>
          </cell>
          <cell r="E2707">
            <v>4562.6099999999997</v>
          </cell>
        </row>
        <row r="2708">
          <cell r="B2708">
            <v>2604</v>
          </cell>
          <cell r="C2708" t="str">
            <v>MCCSP</v>
          </cell>
          <cell r="D2708">
            <v>2012</v>
          </cell>
          <cell r="E2708">
            <v>1250</v>
          </cell>
        </row>
        <row r="2709">
          <cell r="B2709">
            <v>2604</v>
          </cell>
          <cell r="C2709" t="str">
            <v>MCCSP</v>
          </cell>
          <cell r="D2709">
            <v>2012</v>
          </cell>
          <cell r="E2709">
            <v>-1250</v>
          </cell>
        </row>
        <row r="2710">
          <cell r="B2710">
            <v>2604</v>
          </cell>
          <cell r="C2710" t="str">
            <v>MCCSP</v>
          </cell>
          <cell r="D2710">
            <v>2012</v>
          </cell>
          <cell r="E2710">
            <v>1250</v>
          </cell>
        </row>
        <row r="2711">
          <cell r="B2711">
            <v>2604</v>
          </cell>
          <cell r="C2711" t="str">
            <v>MCCSP</v>
          </cell>
          <cell r="D2711">
            <v>2012</v>
          </cell>
          <cell r="E2711">
            <v>712.33</v>
          </cell>
        </row>
        <row r="2712">
          <cell r="B2712" t="str">
            <v>2604 Total</v>
          </cell>
          <cell r="E2712">
            <v>10382.6</v>
          </cell>
        </row>
        <row r="2713">
          <cell r="B2713">
            <v>2606</v>
          </cell>
          <cell r="C2713" t="str">
            <v>SPHI</v>
          </cell>
          <cell r="D2713">
            <v>2012</v>
          </cell>
          <cell r="E2713">
            <v>2272.9699999999998</v>
          </cell>
        </row>
        <row r="2714">
          <cell r="B2714">
            <v>2606</v>
          </cell>
          <cell r="C2714" t="str">
            <v>SPHI</v>
          </cell>
          <cell r="D2714">
            <v>2012</v>
          </cell>
          <cell r="E2714">
            <v>4200.6499999999996</v>
          </cell>
        </row>
        <row r="2715">
          <cell r="B2715">
            <v>2606</v>
          </cell>
          <cell r="C2715" t="str">
            <v>SPHI</v>
          </cell>
          <cell r="D2715">
            <v>2012</v>
          </cell>
          <cell r="E2715">
            <v>135.74</v>
          </cell>
        </row>
        <row r="2716">
          <cell r="B2716">
            <v>2606</v>
          </cell>
          <cell r="C2716" t="str">
            <v>SPHI</v>
          </cell>
          <cell r="D2716">
            <v>2012</v>
          </cell>
          <cell r="E2716">
            <v>11830.26</v>
          </cell>
        </row>
        <row r="2717">
          <cell r="B2717">
            <v>2606</v>
          </cell>
          <cell r="C2717" t="str">
            <v>SPHI</v>
          </cell>
          <cell r="D2717">
            <v>2012</v>
          </cell>
          <cell r="E2717">
            <v>11966.24</v>
          </cell>
        </row>
        <row r="2718">
          <cell r="B2718">
            <v>2606</v>
          </cell>
          <cell r="C2718" t="str">
            <v>SPHI</v>
          </cell>
          <cell r="D2718">
            <v>2012</v>
          </cell>
          <cell r="E2718">
            <v>8188.85</v>
          </cell>
        </row>
        <row r="2719">
          <cell r="B2719">
            <v>2606</v>
          </cell>
          <cell r="C2719" t="str">
            <v>SPHI</v>
          </cell>
          <cell r="D2719">
            <v>2012</v>
          </cell>
          <cell r="E2719">
            <v>9216.51</v>
          </cell>
        </row>
        <row r="2720">
          <cell r="B2720">
            <v>2606</v>
          </cell>
          <cell r="C2720" t="str">
            <v>SPHI</v>
          </cell>
          <cell r="D2720">
            <v>2012</v>
          </cell>
          <cell r="E2720">
            <v>13810.62</v>
          </cell>
        </row>
        <row r="2721">
          <cell r="B2721">
            <v>2606</v>
          </cell>
          <cell r="C2721" t="str">
            <v>SPHI</v>
          </cell>
          <cell r="D2721">
            <v>2012</v>
          </cell>
          <cell r="E2721">
            <v>138.91999999999999</v>
          </cell>
        </row>
        <row r="2722">
          <cell r="B2722">
            <v>2606</v>
          </cell>
          <cell r="C2722" t="str">
            <v>SPHI</v>
          </cell>
          <cell r="D2722">
            <v>2012</v>
          </cell>
          <cell r="E2722">
            <v>15261.73</v>
          </cell>
        </row>
        <row r="2723">
          <cell r="B2723">
            <v>2606</v>
          </cell>
          <cell r="C2723" t="str">
            <v>SPHI</v>
          </cell>
          <cell r="D2723">
            <v>2012</v>
          </cell>
          <cell r="E2723">
            <v>-70274.210000000006</v>
          </cell>
        </row>
        <row r="2724">
          <cell r="B2724">
            <v>2606</v>
          </cell>
          <cell r="C2724" t="str">
            <v>SPHI</v>
          </cell>
          <cell r="D2724">
            <v>2012</v>
          </cell>
          <cell r="E2724">
            <v>70274.210000000006</v>
          </cell>
        </row>
        <row r="2725">
          <cell r="B2725">
            <v>2606</v>
          </cell>
          <cell r="C2725" t="str">
            <v>SPHI</v>
          </cell>
          <cell r="D2725">
            <v>2012</v>
          </cell>
          <cell r="E2725">
            <v>2820</v>
          </cell>
        </row>
        <row r="2726">
          <cell r="B2726">
            <v>2606</v>
          </cell>
          <cell r="C2726" t="str">
            <v>SPHI</v>
          </cell>
          <cell r="D2726">
            <v>2012</v>
          </cell>
          <cell r="E2726">
            <v>841.45</v>
          </cell>
        </row>
        <row r="2727">
          <cell r="B2727">
            <v>2606</v>
          </cell>
          <cell r="C2727" t="str">
            <v>SPHI</v>
          </cell>
          <cell r="D2727">
            <v>2012</v>
          </cell>
          <cell r="E2727">
            <v>2820</v>
          </cell>
        </row>
        <row r="2728">
          <cell r="B2728">
            <v>2606</v>
          </cell>
          <cell r="C2728" t="str">
            <v>SPHI</v>
          </cell>
          <cell r="D2728">
            <v>2012</v>
          </cell>
          <cell r="E2728">
            <v>638.70000000000005</v>
          </cell>
        </row>
        <row r="2729">
          <cell r="B2729">
            <v>2606</v>
          </cell>
          <cell r="C2729" t="str">
            <v>SPHI</v>
          </cell>
          <cell r="D2729">
            <v>2012</v>
          </cell>
          <cell r="E2729">
            <v>-495.4</v>
          </cell>
        </row>
        <row r="2730">
          <cell r="B2730">
            <v>2606</v>
          </cell>
          <cell r="C2730" t="str">
            <v>SPHI</v>
          </cell>
          <cell r="D2730">
            <v>2012</v>
          </cell>
          <cell r="E2730">
            <v>495.4</v>
          </cell>
        </row>
        <row r="2731">
          <cell r="B2731">
            <v>2606</v>
          </cell>
          <cell r="C2731" t="str">
            <v>SPHI</v>
          </cell>
          <cell r="D2731">
            <v>2012</v>
          </cell>
          <cell r="E2731">
            <v>495.4</v>
          </cell>
        </row>
        <row r="2732">
          <cell r="B2732" t="str">
            <v>2606 Total</v>
          </cell>
          <cell r="E2732">
            <v>84638.04</v>
          </cell>
        </row>
        <row r="2733">
          <cell r="B2733">
            <v>2607</v>
          </cell>
          <cell r="C2733" t="str">
            <v>ELC</v>
          </cell>
          <cell r="D2733">
            <v>2012</v>
          </cell>
          <cell r="E2733">
            <v>6647.71</v>
          </cell>
        </row>
        <row r="2734">
          <cell r="B2734">
            <v>2607</v>
          </cell>
          <cell r="C2734" t="str">
            <v>ELC</v>
          </cell>
          <cell r="D2734">
            <v>2012</v>
          </cell>
          <cell r="E2734">
            <v>-566.4</v>
          </cell>
        </row>
        <row r="2735">
          <cell r="B2735">
            <v>2607</v>
          </cell>
          <cell r="C2735" t="str">
            <v>ELC</v>
          </cell>
          <cell r="D2735">
            <v>2012</v>
          </cell>
          <cell r="E2735">
            <v>566.4</v>
          </cell>
        </row>
        <row r="2736">
          <cell r="B2736">
            <v>2607</v>
          </cell>
          <cell r="C2736" t="str">
            <v>ELC</v>
          </cell>
          <cell r="D2736">
            <v>2012</v>
          </cell>
          <cell r="E2736">
            <v>566.4</v>
          </cell>
        </row>
        <row r="2737">
          <cell r="B2737">
            <v>2607</v>
          </cell>
          <cell r="C2737" t="str">
            <v>ELC</v>
          </cell>
          <cell r="D2737">
            <v>2012</v>
          </cell>
          <cell r="E2737">
            <v>704.59</v>
          </cell>
        </row>
        <row r="2738">
          <cell r="B2738">
            <v>2607</v>
          </cell>
          <cell r="C2738" t="str">
            <v>ELC</v>
          </cell>
          <cell r="D2738">
            <v>2012</v>
          </cell>
          <cell r="E2738">
            <v>45.68</v>
          </cell>
        </row>
        <row r="2739">
          <cell r="B2739">
            <v>2607</v>
          </cell>
          <cell r="C2739" t="str">
            <v>ELC</v>
          </cell>
          <cell r="D2739">
            <v>2012</v>
          </cell>
          <cell r="E2739">
            <v>91.25</v>
          </cell>
        </row>
        <row r="2740">
          <cell r="B2740">
            <v>2607</v>
          </cell>
          <cell r="C2740" t="str">
            <v>ELC</v>
          </cell>
          <cell r="D2740">
            <v>2012</v>
          </cell>
          <cell r="E2740">
            <v>10834.98</v>
          </cell>
        </row>
        <row r="2741">
          <cell r="B2741">
            <v>2607</v>
          </cell>
          <cell r="C2741" t="str">
            <v>ELC</v>
          </cell>
          <cell r="D2741">
            <v>2012</v>
          </cell>
          <cell r="E2741">
            <v>196.12</v>
          </cell>
        </row>
        <row r="2742">
          <cell r="B2742">
            <v>2607</v>
          </cell>
          <cell r="C2742" t="str">
            <v>ELC</v>
          </cell>
          <cell r="D2742">
            <v>2012</v>
          </cell>
          <cell r="E2742">
            <v>31.36</v>
          </cell>
        </row>
        <row r="2743">
          <cell r="B2743">
            <v>2607</v>
          </cell>
          <cell r="C2743" t="str">
            <v>ELC</v>
          </cell>
          <cell r="D2743">
            <v>2012</v>
          </cell>
          <cell r="E2743">
            <v>40</v>
          </cell>
        </row>
        <row r="2744">
          <cell r="B2744">
            <v>2607</v>
          </cell>
          <cell r="C2744" t="str">
            <v>ELC</v>
          </cell>
          <cell r="D2744">
            <v>2012</v>
          </cell>
          <cell r="E2744">
            <v>14784</v>
          </cell>
        </row>
        <row r="2745">
          <cell r="B2745">
            <v>2607</v>
          </cell>
          <cell r="C2745" t="str">
            <v>ELC</v>
          </cell>
          <cell r="D2745">
            <v>2012</v>
          </cell>
          <cell r="E2745">
            <v>30.73</v>
          </cell>
        </row>
        <row r="2746">
          <cell r="B2746">
            <v>2607</v>
          </cell>
          <cell r="C2746" t="str">
            <v>ELC</v>
          </cell>
          <cell r="D2746">
            <v>2012</v>
          </cell>
          <cell r="E2746">
            <v>13248</v>
          </cell>
        </row>
        <row r="2747">
          <cell r="B2747">
            <v>2607</v>
          </cell>
          <cell r="C2747" t="str">
            <v>ELC</v>
          </cell>
          <cell r="D2747">
            <v>2012</v>
          </cell>
          <cell r="E2747">
            <v>708</v>
          </cell>
        </row>
        <row r="2748">
          <cell r="B2748">
            <v>2607</v>
          </cell>
          <cell r="C2748" t="str">
            <v>ELC</v>
          </cell>
          <cell r="D2748">
            <v>2012</v>
          </cell>
          <cell r="E2748">
            <v>-10834.98</v>
          </cell>
        </row>
        <row r="2749">
          <cell r="B2749">
            <v>2607</v>
          </cell>
          <cell r="C2749" t="str">
            <v>ELC</v>
          </cell>
          <cell r="D2749">
            <v>2012</v>
          </cell>
          <cell r="E2749">
            <v>10834.98</v>
          </cell>
        </row>
        <row r="2750">
          <cell r="B2750">
            <v>2607</v>
          </cell>
          <cell r="C2750" t="str">
            <v>ELC</v>
          </cell>
          <cell r="D2750">
            <v>2012</v>
          </cell>
          <cell r="E2750">
            <v>-40</v>
          </cell>
        </row>
        <row r="2751">
          <cell r="B2751">
            <v>2607</v>
          </cell>
          <cell r="C2751" t="str">
            <v>ELC</v>
          </cell>
          <cell r="D2751">
            <v>2012</v>
          </cell>
          <cell r="E2751">
            <v>40</v>
          </cell>
        </row>
        <row r="2752">
          <cell r="B2752">
            <v>2607</v>
          </cell>
          <cell r="C2752" t="str">
            <v>ELC</v>
          </cell>
          <cell r="D2752">
            <v>2012</v>
          </cell>
          <cell r="E2752">
            <v>-28032</v>
          </cell>
        </row>
        <row r="2753">
          <cell r="B2753">
            <v>2607</v>
          </cell>
          <cell r="C2753" t="str">
            <v>ELC</v>
          </cell>
          <cell r="D2753">
            <v>2012</v>
          </cell>
          <cell r="E2753">
            <v>28032</v>
          </cell>
        </row>
        <row r="2754">
          <cell r="B2754">
            <v>2607</v>
          </cell>
          <cell r="C2754" t="str">
            <v>ELC</v>
          </cell>
          <cell r="D2754">
            <v>2012</v>
          </cell>
          <cell r="E2754">
            <v>-708</v>
          </cell>
        </row>
        <row r="2755">
          <cell r="B2755">
            <v>2607</v>
          </cell>
          <cell r="C2755" t="str">
            <v>ELC</v>
          </cell>
          <cell r="D2755">
            <v>2012</v>
          </cell>
          <cell r="E2755">
            <v>708</v>
          </cell>
        </row>
        <row r="2756">
          <cell r="B2756">
            <v>2607</v>
          </cell>
          <cell r="C2756" t="str">
            <v>ELC</v>
          </cell>
          <cell r="D2756">
            <v>2012</v>
          </cell>
          <cell r="E2756">
            <v>1459</v>
          </cell>
        </row>
        <row r="2757">
          <cell r="B2757">
            <v>2607</v>
          </cell>
          <cell r="C2757" t="str">
            <v>ELC</v>
          </cell>
          <cell r="D2757">
            <v>2012</v>
          </cell>
          <cell r="E2757">
            <v>2530</v>
          </cell>
        </row>
        <row r="2758">
          <cell r="B2758">
            <v>2607</v>
          </cell>
          <cell r="C2758" t="str">
            <v>ELC</v>
          </cell>
          <cell r="D2758">
            <v>2012</v>
          </cell>
          <cell r="E2758">
            <v>-136.93</v>
          </cell>
        </row>
        <row r="2759">
          <cell r="B2759">
            <v>2607</v>
          </cell>
          <cell r="C2759" t="str">
            <v>ELC</v>
          </cell>
          <cell r="D2759">
            <v>2012</v>
          </cell>
          <cell r="E2759">
            <v>136.93</v>
          </cell>
        </row>
        <row r="2760">
          <cell r="B2760">
            <v>2607</v>
          </cell>
          <cell r="C2760" t="str">
            <v>ELC</v>
          </cell>
          <cell r="D2760">
            <v>2012</v>
          </cell>
          <cell r="E2760">
            <v>63</v>
          </cell>
        </row>
        <row r="2761">
          <cell r="B2761">
            <v>2607</v>
          </cell>
          <cell r="C2761" t="str">
            <v>ELC</v>
          </cell>
          <cell r="D2761">
            <v>2012</v>
          </cell>
          <cell r="E2761">
            <v>475.6</v>
          </cell>
        </row>
        <row r="2762">
          <cell r="B2762">
            <v>2607</v>
          </cell>
          <cell r="C2762" t="str">
            <v>ELC</v>
          </cell>
          <cell r="D2762">
            <v>2012</v>
          </cell>
          <cell r="E2762">
            <v>6881.2</v>
          </cell>
        </row>
        <row r="2763">
          <cell r="B2763">
            <v>2607</v>
          </cell>
          <cell r="C2763" t="str">
            <v>ELC</v>
          </cell>
          <cell r="D2763">
            <v>2012</v>
          </cell>
          <cell r="E2763">
            <v>1682.89</v>
          </cell>
        </row>
        <row r="2764">
          <cell r="B2764">
            <v>2607</v>
          </cell>
          <cell r="C2764" t="str">
            <v>ELC</v>
          </cell>
          <cell r="D2764">
            <v>2012</v>
          </cell>
          <cell r="E2764">
            <v>708</v>
          </cell>
        </row>
        <row r="2765">
          <cell r="B2765">
            <v>2607</v>
          </cell>
          <cell r="C2765" t="str">
            <v>ELC</v>
          </cell>
          <cell r="D2765">
            <v>2012</v>
          </cell>
          <cell r="E2765">
            <v>221.88</v>
          </cell>
        </row>
        <row r="2766">
          <cell r="B2766">
            <v>2607</v>
          </cell>
          <cell r="C2766" t="str">
            <v>ELC</v>
          </cell>
          <cell r="D2766">
            <v>2012</v>
          </cell>
          <cell r="E2766">
            <v>-20</v>
          </cell>
        </row>
        <row r="2767">
          <cell r="B2767">
            <v>2607</v>
          </cell>
          <cell r="C2767" t="str">
            <v>ELC</v>
          </cell>
          <cell r="D2767">
            <v>2012</v>
          </cell>
          <cell r="E2767">
            <v>20</v>
          </cell>
        </row>
        <row r="2768">
          <cell r="B2768">
            <v>2607</v>
          </cell>
          <cell r="C2768" t="str">
            <v>ELC</v>
          </cell>
          <cell r="D2768">
            <v>2012</v>
          </cell>
          <cell r="E2768">
            <v>-708</v>
          </cell>
        </row>
        <row r="2769">
          <cell r="B2769">
            <v>2607</v>
          </cell>
          <cell r="C2769" t="str">
            <v>ELC</v>
          </cell>
          <cell r="D2769">
            <v>2012</v>
          </cell>
          <cell r="E2769">
            <v>708</v>
          </cell>
        </row>
        <row r="2770">
          <cell r="B2770">
            <v>2607</v>
          </cell>
          <cell r="C2770" t="str">
            <v>ELC</v>
          </cell>
          <cell r="D2770">
            <v>2012</v>
          </cell>
          <cell r="E2770">
            <v>20</v>
          </cell>
        </row>
        <row r="2771">
          <cell r="B2771">
            <v>2607</v>
          </cell>
          <cell r="C2771" t="str">
            <v>ELC</v>
          </cell>
          <cell r="D2771">
            <v>2012</v>
          </cell>
          <cell r="E2771">
            <v>-221.88</v>
          </cell>
        </row>
        <row r="2772">
          <cell r="B2772">
            <v>2607</v>
          </cell>
          <cell r="C2772" t="str">
            <v>ELC</v>
          </cell>
          <cell r="D2772">
            <v>2012</v>
          </cell>
          <cell r="E2772">
            <v>221.88</v>
          </cell>
        </row>
        <row r="2773">
          <cell r="B2773">
            <v>2607</v>
          </cell>
          <cell r="C2773" t="str">
            <v>ELC</v>
          </cell>
          <cell r="D2773">
            <v>2012</v>
          </cell>
          <cell r="E2773">
            <v>-708</v>
          </cell>
        </row>
        <row r="2774">
          <cell r="B2774">
            <v>2607</v>
          </cell>
          <cell r="C2774" t="str">
            <v>ELC</v>
          </cell>
          <cell r="D2774">
            <v>2012</v>
          </cell>
          <cell r="E2774">
            <v>708</v>
          </cell>
        </row>
        <row r="2775">
          <cell r="B2775">
            <v>2607</v>
          </cell>
          <cell r="C2775" t="str">
            <v>ELC</v>
          </cell>
          <cell r="D2775">
            <v>2012</v>
          </cell>
          <cell r="E2775">
            <v>708</v>
          </cell>
        </row>
        <row r="2776">
          <cell r="B2776">
            <v>2607</v>
          </cell>
          <cell r="C2776" t="str">
            <v>ELC</v>
          </cell>
          <cell r="D2776">
            <v>2012</v>
          </cell>
          <cell r="E2776">
            <v>5603.8</v>
          </cell>
        </row>
        <row r="2777">
          <cell r="B2777" t="str">
            <v>2607 Total</v>
          </cell>
          <cell r="E2777">
            <v>68282.189999999988</v>
          </cell>
        </row>
        <row r="2778">
          <cell r="B2778">
            <v>2608</v>
          </cell>
          <cell r="C2778" t="str">
            <v>IMMPACT2</v>
          </cell>
          <cell r="D2778">
            <v>2012</v>
          </cell>
          <cell r="E2778">
            <v>1523.71</v>
          </cell>
        </row>
        <row r="2779">
          <cell r="B2779">
            <v>2608</v>
          </cell>
          <cell r="C2779" t="str">
            <v>IMMPACT2</v>
          </cell>
          <cell r="D2779">
            <v>2012</v>
          </cell>
          <cell r="E2779">
            <v>1160</v>
          </cell>
        </row>
        <row r="2780">
          <cell r="B2780">
            <v>2608</v>
          </cell>
          <cell r="C2780" t="str">
            <v>IMMPACT2</v>
          </cell>
          <cell r="D2780">
            <v>2012</v>
          </cell>
          <cell r="E2780">
            <v>651.20000000000005</v>
          </cell>
        </row>
        <row r="2781">
          <cell r="B2781">
            <v>2608</v>
          </cell>
          <cell r="C2781" t="str">
            <v>IMMPACT2</v>
          </cell>
          <cell r="D2781">
            <v>2012</v>
          </cell>
          <cell r="E2781">
            <v>-1160</v>
          </cell>
        </row>
        <row r="2782">
          <cell r="B2782">
            <v>2608</v>
          </cell>
          <cell r="C2782" t="str">
            <v>IMMPACT2</v>
          </cell>
          <cell r="D2782">
            <v>2012</v>
          </cell>
          <cell r="E2782">
            <v>1160</v>
          </cell>
        </row>
        <row r="2783">
          <cell r="B2783">
            <v>2608</v>
          </cell>
          <cell r="C2783" t="str">
            <v>IMMPACT2</v>
          </cell>
          <cell r="D2783">
            <v>2012</v>
          </cell>
          <cell r="E2783">
            <v>23.11</v>
          </cell>
        </row>
        <row r="2784">
          <cell r="B2784">
            <v>2608</v>
          </cell>
          <cell r="C2784" t="str">
            <v>IMMPACT2</v>
          </cell>
          <cell r="D2784">
            <v>2012</v>
          </cell>
          <cell r="E2784">
            <v>492.34</v>
          </cell>
        </row>
        <row r="2785">
          <cell r="B2785">
            <v>2608</v>
          </cell>
          <cell r="C2785" t="str">
            <v>IMMPACT2</v>
          </cell>
          <cell r="D2785">
            <v>2012</v>
          </cell>
          <cell r="E2785">
            <v>-23.11</v>
          </cell>
        </row>
        <row r="2786">
          <cell r="B2786">
            <v>2608</v>
          </cell>
          <cell r="C2786" t="str">
            <v>IMMPACT2</v>
          </cell>
          <cell r="D2786">
            <v>2012</v>
          </cell>
          <cell r="E2786">
            <v>23.11</v>
          </cell>
        </row>
        <row r="2787">
          <cell r="B2787">
            <v>2608</v>
          </cell>
          <cell r="C2787" t="str">
            <v>IMMPACT2</v>
          </cell>
          <cell r="D2787">
            <v>2012</v>
          </cell>
          <cell r="E2787">
            <v>-651.20000000000005</v>
          </cell>
        </row>
        <row r="2788">
          <cell r="B2788">
            <v>2608</v>
          </cell>
          <cell r="C2788" t="str">
            <v>IMMPACT2</v>
          </cell>
          <cell r="D2788">
            <v>2012</v>
          </cell>
          <cell r="E2788">
            <v>651.20000000000005</v>
          </cell>
        </row>
        <row r="2789">
          <cell r="B2789">
            <v>2608</v>
          </cell>
          <cell r="D2789">
            <v>2012</v>
          </cell>
          <cell r="E2789">
            <v>14.1</v>
          </cell>
        </row>
        <row r="2790">
          <cell r="B2790">
            <v>2608</v>
          </cell>
          <cell r="D2790">
            <v>2012</v>
          </cell>
          <cell r="E2790">
            <v>44.24</v>
          </cell>
        </row>
        <row r="2791">
          <cell r="B2791">
            <v>2608</v>
          </cell>
          <cell r="D2791">
            <v>2012</v>
          </cell>
          <cell r="E2791">
            <v>32.25</v>
          </cell>
        </row>
        <row r="2792">
          <cell r="B2792">
            <v>2608</v>
          </cell>
          <cell r="D2792">
            <v>2012</v>
          </cell>
          <cell r="E2792">
            <v>10.25</v>
          </cell>
        </row>
        <row r="2793">
          <cell r="B2793">
            <v>2608</v>
          </cell>
          <cell r="D2793">
            <v>2012</v>
          </cell>
          <cell r="E2793">
            <v>5.36</v>
          </cell>
        </row>
        <row r="2794">
          <cell r="B2794">
            <v>2608</v>
          </cell>
          <cell r="D2794">
            <v>2012</v>
          </cell>
          <cell r="E2794">
            <v>4.45</v>
          </cell>
        </row>
        <row r="2795">
          <cell r="B2795">
            <v>2608</v>
          </cell>
          <cell r="C2795" t="str">
            <v>IMMPACT2</v>
          </cell>
          <cell r="D2795">
            <v>2012</v>
          </cell>
          <cell r="E2795">
            <v>28.11</v>
          </cell>
        </row>
        <row r="2796">
          <cell r="B2796">
            <v>2608</v>
          </cell>
          <cell r="C2796" t="str">
            <v>IMMPACT2</v>
          </cell>
          <cell r="D2796">
            <v>2012</v>
          </cell>
          <cell r="E2796">
            <v>59.66</v>
          </cell>
        </row>
        <row r="2797">
          <cell r="B2797">
            <v>2608</v>
          </cell>
          <cell r="C2797" t="str">
            <v>IMMPACT2</v>
          </cell>
          <cell r="D2797">
            <v>2012</v>
          </cell>
          <cell r="E2797">
            <v>448.4</v>
          </cell>
        </row>
        <row r="2798">
          <cell r="B2798">
            <v>2608</v>
          </cell>
          <cell r="C2798" t="str">
            <v>IMMPACT2</v>
          </cell>
          <cell r="D2798">
            <v>2012</v>
          </cell>
          <cell r="E2798">
            <v>47</v>
          </cell>
        </row>
        <row r="2799">
          <cell r="B2799">
            <v>2608</v>
          </cell>
          <cell r="C2799" t="str">
            <v>IMMPACT2</v>
          </cell>
          <cell r="D2799">
            <v>2012</v>
          </cell>
          <cell r="E2799">
            <v>466.78</v>
          </cell>
        </row>
        <row r="2800">
          <cell r="B2800">
            <v>2608</v>
          </cell>
          <cell r="C2800" t="str">
            <v>IMMPACT2</v>
          </cell>
          <cell r="D2800">
            <v>2012</v>
          </cell>
          <cell r="E2800">
            <v>520.96</v>
          </cell>
        </row>
        <row r="2801">
          <cell r="B2801">
            <v>2608</v>
          </cell>
          <cell r="C2801" t="str">
            <v>IMMPACT2</v>
          </cell>
          <cell r="D2801">
            <v>2012</v>
          </cell>
          <cell r="E2801">
            <v>1450</v>
          </cell>
        </row>
        <row r="2802">
          <cell r="B2802">
            <v>2608</v>
          </cell>
          <cell r="C2802" t="str">
            <v>IMMPACT2</v>
          </cell>
          <cell r="D2802">
            <v>2012</v>
          </cell>
          <cell r="E2802">
            <v>-495.4</v>
          </cell>
        </row>
        <row r="2803">
          <cell r="B2803">
            <v>2608</v>
          </cell>
          <cell r="C2803" t="str">
            <v>IMMPACT2</v>
          </cell>
          <cell r="D2803">
            <v>2012</v>
          </cell>
          <cell r="E2803">
            <v>495.4</v>
          </cell>
        </row>
        <row r="2804">
          <cell r="B2804">
            <v>2608</v>
          </cell>
          <cell r="C2804" t="str">
            <v>IMMPACT2</v>
          </cell>
          <cell r="D2804">
            <v>2012</v>
          </cell>
          <cell r="E2804">
            <v>-1450</v>
          </cell>
        </row>
        <row r="2805">
          <cell r="B2805">
            <v>2608</v>
          </cell>
          <cell r="C2805" t="str">
            <v>IMMPACT2</v>
          </cell>
          <cell r="D2805">
            <v>2012</v>
          </cell>
          <cell r="E2805">
            <v>1450</v>
          </cell>
        </row>
        <row r="2806">
          <cell r="B2806">
            <v>2608</v>
          </cell>
          <cell r="C2806" t="str">
            <v>IMMPACT2</v>
          </cell>
          <cell r="D2806">
            <v>2012</v>
          </cell>
          <cell r="E2806">
            <v>-87.77</v>
          </cell>
        </row>
        <row r="2807">
          <cell r="B2807">
            <v>2608</v>
          </cell>
          <cell r="C2807" t="str">
            <v>IMMPACT2</v>
          </cell>
          <cell r="D2807">
            <v>2012</v>
          </cell>
          <cell r="E2807">
            <v>87.77</v>
          </cell>
        </row>
        <row r="2808">
          <cell r="B2808">
            <v>2608</v>
          </cell>
          <cell r="C2808" t="str">
            <v>IMMPACT2</v>
          </cell>
          <cell r="D2808">
            <v>2012</v>
          </cell>
          <cell r="E2808">
            <v>-520.96</v>
          </cell>
        </row>
        <row r="2809">
          <cell r="B2809">
            <v>2608</v>
          </cell>
          <cell r="C2809" t="str">
            <v>IMMPACT2</v>
          </cell>
          <cell r="D2809">
            <v>2012</v>
          </cell>
          <cell r="E2809">
            <v>520.96</v>
          </cell>
        </row>
        <row r="2810">
          <cell r="B2810">
            <v>2608</v>
          </cell>
          <cell r="C2810" t="str">
            <v>IMMPACT2</v>
          </cell>
          <cell r="D2810">
            <v>2012</v>
          </cell>
          <cell r="E2810">
            <v>1618.11</v>
          </cell>
        </row>
        <row r="2811">
          <cell r="B2811">
            <v>2608</v>
          </cell>
          <cell r="C2811" t="str">
            <v>IMMPACT2</v>
          </cell>
          <cell r="D2811">
            <v>2012</v>
          </cell>
          <cell r="E2811">
            <v>981.69</v>
          </cell>
        </row>
        <row r="2812">
          <cell r="B2812">
            <v>2608</v>
          </cell>
          <cell r="C2812" t="str">
            <v>IMMPACT2</v>
          </cell>
          <cell r="D2812">
            <v>2012</v>
          </cell>
          <cell r="E2812">
            <v>651.20000000000005</v>
          </cell>
        </row>
        <row r="2813">
          <cell r="B2813">
            <v>2608</v>
          </cell>
          <cell r="C2813" t="str">
            <v>IMMPACT2</v>
          </cell>
          <cell r="D2813">
            <v>2012</v>
          </cell>
          <cell r="E2813">
            <v>23.11</v>
          </cell>
        </row>
        <row r="2814">
          <cell r="B2814">
            <v>2608</v>
          </cell>
          <cell r="C2814" t="str">
            <v>IMMPACT2</v>
          </cell>
          <cell r="D2814">
            <v>2012</v>
          </cell>
          <cell r="E2814">
            <v>-23.11</v>
          </cell>
        </row>
        <row r="2815">
          <cell r="B2815">
            <v>2608</v>
          </cell>
          <cell r="C2815" t="str">
            <v>IMMPACT2</v>
          </cell>
          <cell r="D2815">
            <v>2012</v>
          </cell>
          <cell r="E2815">
            <v>23.11</v>
          </cell>
        </row>
        <row r="2816">
          <cell r="B2816">
            <v>2608</v>
          </cell>
          <cell r="C2816" t="str">
            <v>IMMPACT2</v>
          </cell>
          <cell r="D2816">
            <v>2012</v>
          </cell>
          <cell r="E2816">
            <v>-651.20000000000005</v>
          </cell>
        </row>
        <row r="2817">
          <cell r="B2817">
            <v>2608</v>
          </cell>
          <cell r="C2817" t="str">
            <v>IMMPACT2</v>
          </cell>
          <cell r="D2817">
            <v>2012</v>
          </cell>
          <cell r="E2817">
            <v>651.20000000000005</v>
          </cell>
        </row>
        <row r="2818">
          <cell r="B2818">
            <v>2608</v>
          </cell>
          <cell r="C2818" t="str">
            <v>IMMPACT2</v>
          </cell>
          <cell r="D2818">
            <v>2012</v>
          </cell>
          <cell r="E2818">
            <v>1355.04</v>
          </cell>
        </row>
        <row r="2819">
          <cell r="B2819">
            <v>2608</v>
          </cell>
          <cell r="C2819" t="str">
            <v>IMMPACT2</v>
          </cell>
          <cell r="D2819">
            <v>2012</v>
          </cell>
          <cell r="E2819">
            <v>180.37</v>
          </cell>
        </row>
        <row r="2820">
          <cell r="B2820">
            <v>2608</v>
          </cell>
          <cell r="C2820" t="str">
            <v>IMMPACT2</v>
          </cell>
          <cell r="D2820">
            <v>2012</v>
          </cell>
          <cell r="E2820">
            <v>-1355.04</v>
          </cell>
        </row>
        <row r="2821">
          <cell r="B2821">
            <v>2608</v>
          </cell>
          <cell r="C2821" t="str">
            <v>IMMPACT2</v>
          </cell>
          <cell r="D2821">
            <v>2012</v>
          </cell>
          <cell r="E2821">
            <v>1355.04</v>
          </cell>
        </row>
        <row r="2822">
          <cell r="B2822">
            <v>2608</v>
          </cell>
          <cell r="C2822" t="str">
            <v>IMMPACT2</v>
          </cell>
          <cell r="D2822">
            <v>2012</v>
          </cell>
          <cell r="E2822">
            <v>-2650</v>
          </cell>
        </row>
        <row r="2823">
          <cell r="B2823">
            <v>2608</v>
          </cell>
          <cell r="C2823" t="str">
            <v>IMMPACT2</v>
          </cell>
          <cell r="D2823">
            <v>2012</v>
          </cell>
          <cell r="E2823">
            <v>2650</v>
          </cell>
        </row>
        <row r="2824">
          <cell r="B2824">
            <v>2608</v>
          </cell>
          <cell r="C2824" t="str">
            <v>IMMPACT2</v>
          </cell>
          <cell r="D2824">
            <v>2012</v>
          </cell>
          <cell r="E2824">
            <v>2650</v>
          </cell>
        </row>
        <row r="2825">
          <cell r="B2825">
            <v>2608</v>
          </cell>
          <cell r="C2825" t="str">
            <v>IMMPACT2</v>
          </cell>
          <cell r="D2825">
            <v>2012</v>
          </cell>
          <cell r="E2825">
            <v>651.20000000000005</v>
          </cell>
        </row>
        <row r="2826">
          <cell r="B2826">
            <v>2608</v>
          </cell>
          <cell r="C2826" t="str">
            <v>IMMPACT2</v>
          </cell>
          <cell r="D2826">
            <v>2012</v>
          </cell>
          <cell r="E2826">
            <v>1380.31</v>
          </cell>
        </row>
        <row r="2827">
          <cell r="B2827">
            <v>2608</v>
          </cell>
          <cell r="C2827" t="str">
            <v>IMMPACT2</v>
          </cell>
          <cell r="D2827">
            <v>2012</v>
          </cell>
          <cell r="E2827">
            <v>115.72</v>
          </cell>
        </row>
        <row r="2828">
          <cell r="B2828" t="str">
            <v>2608 Total</v>
          </cell>
          <cell r="E2828">
            <v>16588.670000000006</v>
          </cell>
        </row>
        <row r="2829">
          <cell r="B2829">
            <v>2609</v>
          </cell>
          <cell r="C2829" t="str">
            <v>MBICVIP</v>
          </cell>
          <cell r="D2829">
            <v>2012</v>
          </cell>
          <cell r="E2829">
            <v>2288.0100000000002</v>
          </cell>
        </row>
        <row r="2830">
          <cell r="B2830">
            <v>2609</v>
          </cell>
          <cell r="C2830" t="str">
            <v>MBICVIP</v>
          </cell>
          <cell r="D2830">
            <v>2012</v>
          </cell>
          <cell r="E2830">
            <v>8057.14</v>
          </cell>
        </row>
        <row r="2831">
          <cell r="B2831">
            <v>2609</v>
          </cell>
          <cell r="C2831" t="str">
            <v>MBICVIP</v>
          </cell>
          <cell r="D2831">
            <v>2012</v>
          </cell>
          <cell r="E2831">
            <v>-8057.14</v>
          </cell>
        </row>
        <row r="2832">
          <cell r="B2832">
            <v>2609</v>
          </cell>
          <cell r="C2832" t="str">
            <v>MBICVIP</v>
          </cell>
          <cell r="D2832">
            <v>2012</v>
          </cell>
          <cell r="E2832">
            <v>8057.14</v>
          </cell>
        </row>
        <row r="2833">
          <cell r="B2833">
            <v>2609</v>
          </cell>
          <cell r="C2833" t="str">
            <v>MBICVIP</v>
          </cell>
          <cell r="D2833">
            <v>2012</v>
          </cell>
          <cell r="E2833">
            <v>418.94</v>
          </cell>
        </row>
        <row r="2834">
          <cell r="B2834">
            <v>2609</v>
          </cell>
          <cell r="C2834" t="str">
            <v>MBICVIP</v>
          </cell>
          <cell r="D2834">
            <v>2012</v>
          </cell>
          <cell r="E2834">
            <v>2364.15</v>
          </cell>
        </row>
        <row r="2835">
          <cell r="B2835">
            <v>2609</v>
          </cell>
          <cell r="C2835" t="str">
            <v>MBICVIP</v>
          </cell>
          <cell r="D2835">
            <v>2012</v>
          </cell>
          <cell r="E2835">
            <v>280.48</v>
          </cell>
        </row>
        <row r="2836">
          <cell r="B2836">
            <v>2609</v>
          </cell>
          <cell r="C2836" t="str">
            <v>MBICVIP</v>
          </cell>
          <cell r="D2836">
            <v>2012</v>
          </cell>
          <cell r="E2836">
            <v>3766.35</v>
          </cell>
        </row>
        <row r="2837">
          <cell r="B2837">
            <v>2609</v>
          </cell>
          <cell r="C2837" t="str">
            <v>MBICVIP</v>
          </cell>
          <cell r="D2837">
            <v>2012</v>
          </cell>
          <cell r="E2837">
            <v>-3766.35</v>
          </cell>
        </row>
        <row r="2838">
          <cell r="B2838">
            <v>2609</v>
          </cell>
          <cell r="C2838" t="str">
            <v>MBICVIP</v>
          </cell>
          <cell r="D2838">
            <v>2012</v>
          </cell>
          <cell r="E2838">
            <v>3766.35</v>
          </cell>
        </row>
        <row r="2839">
          <cell r="B2839">
            <v>2609</v>
          </cell>
          <cell r="C2839" t="str">
            <v>MBICVIP</v>
          </cell>
          <cell r="D2839">
            <v>2012</v>
          </cell>
          <cell r="E2839">
            <v>976.6</v>
          </cell>
        </row>
        <row r="2840">
          <cell r="B2840">
            <v>2609</v>
          </cell>
          <cell r="C2840" t="str">
            <v>MBICVIP</v>
          </cell>
          <cell r="D2840">
            <v>2012</v>
          </cell>
          <cell r="E2840">
            <v>1991.7</v>
          </cell>
        </row>
        <row r="2841">
          <cell r="B2841" t="str">
            <v>2609 Total</v>
          </cell>
          <cell r="E2841">
            <v>20143.37</v>
          </cell>
        </row>
        <row r="2842">
          <cell r="B2842">
            <v>2622</v>
          </cell>
          <cell r="C2842" t="str">
            <v>SNAPED</v>
          </cell>
          <cell r="D2842">
            <v>2012</v>
          </cell>
          <cell r="E2842">
            <v>892.14</v>
          </cell>
        </row>
        <row r="2843">
          <cell r="B2843">
            <v>2622</v>
          </cell>
          <cell r="C2843" t="str">
            <v>SNAPED</v>
          </cell>
          <cell r="D2843">
            <v>2012</v>
          </cell>
          <cell r="E2843">
            <v>173.8</v>
          </cell>
        </row>
        <row r="2844">
          <cell r="B2844">
            <v>2622</v>
          </cell>
          <cell r="C2844" t="str">
            <v>SNAPED</v>
          </cell>
          <cell r="D2844">
            <v>2012</v>
          </cell>
          <cell r="E2844">
            <v>4508.74</v>
          </cell>
        </row>
        <row r="2845">
          <cell r="B2845">
            <v>2622</v>
          </cell>
          <cell r="C2845" t="str">
            <v>SNAPED</v>
          </cell>
          <cell r="D2845">
            <v>2012</v>
          </cell>
          <cell r="E2845">
            <v>-4508.74</v>
          </cell>
        </row>
        <row r="2846">
          <cell r="B2846">
            <v>2622</v>
          </cell>
          <cell r="C2846" t="str">
            <v>SNAPED</v>
          </cell>
          <cell r="D2846">
            <v>2012</v>
          </cell>
          <cell r="E2846">
            <v>4508.74</v>
          </cell>
        </row>
        <row r="2847">
          <cell r="B2847">
            <v>2622</v>
          </cell>
          <cell r="C2847" t="str">
            <v>DIA</v>
          </cell>
          <cell r="D2847">
            <v>2012</v>
          </cell>
          <cell r="E2847">
            <v>2445.02</v>
          </cell>
        </row>
        <row r="2848">
          <cell r="B2848" t="str">
            <v>2622 Total</v>
          </cell>
          <cell r="E2848">
            <v>8019.7000000000007</v>
          </cell>
        </row>
        <row r="2849">
          <cell r="B2849">
            <v>2626</v>
          </cell>
          <cell r="C2849" t="str">
            <v>CHP</v>
          </cell>
          <cell r="D2849">
            <v>2012</v>
          </cell>
          <cell r="E2849">
            <v>6768.27</v>
          </cell>
        </row>
        <row r="2850">
          <cell r="B2850">
            <v>2626</v>
          </cell>
          <cell r="C2850" t="str">
            <v>CHP</v>
          </cell>
          <cell r="D2850">
            <v>2012</v>
          </cell>
          <cell r="E2850">
            <v>6162.65</v>
          </cell>
        </row>
        <row r="2851">
          <cell r="B2851">
            <v>2626</v>
          </cell>
          <cell r="C2851" t="str">
            <v>CHP</v>
          </cell>
          <cell r="D2851">
            <v>2012</v>
          </cell>
          <cell r="E2851">
            <v>-6162.65</v>
          </cell>
        </row>
        <row r="2852">
          <cell r="B2852">
            <v>2626</v>
          </cell>
          <cell r="C2852" t="str">
            <v>CHP</v>
          </cell>
          <cell r="D2852">
            <v>2012</v>
          </cell>
          <cell r="E2852">
            <v>6162.65</v>
          </cell>
        </row>
        <row r="2853">
          <cell r="B2853">
            <v>2626</v>
          </cell>
          <cell r="C2853" t="str">
            <v>CHP</v>
          </cell>
          <cell r="D2853">
            <v>2012</v>
          </cell>
          <cell r="E2853">
            <v>1657.54</v>
          </cell>
        </row>
        <row r="2854">
          <cell r="B2854">
            <v>2626</v>
          </cell>
          <cell r="C2854" t="str">
            <v>CHP</v>
          </cell>
          <cell r="D2854">
            <v>2012</v>
          </cell>
          <cell r="E2854">
            <v>14.8</v>
          </cell>
        </row>
        <row r="2855">
          <cell r="B2855">
            <v>2626</v>
          </cell>
          <cell r="C2855" t="str">
            <v>CHP</v>
          </cell>
          <cell r="D2855">
            <v>2012</v>
          </cell>
          <cell r="E2855">
            <v>456.84</v>
          </cell>
        </row>
        <row r="2856">
          <cell r="B2856">
            <v>2626</v>
          </cell>
          <cell r="C2856" t="str">
            <v>CHP</v>
          </cell>
          <cell r="D2856">
            <v>2012</v>
          </cell>
          <cell r="E2856">
            <v>85.86</v>
          </cell>
        </row>
        <row r="2857">
          <cell r="B2857">
            <v>2626</v>
          </cell>
          <cell r="C2857" t="str">
            <v>CHP</v>
          </cell>
          <cell r="D2857">
            <v>2012</v>
          </cell>
          <cell r="E2857">
            <v>24.2</v>
          </cell>
        </row>
        <row r="2858">
          <cell r="B2858">
            <v>2626</v>
          </cell>
          <cell r="C2858" t="str">
            <v>CHP</v>
          </cell>
          <cell r="D2858">
            <v>2012</v>
          </cell>
          <cell r="E2858">
            <v>65.78</v>
          </cell>
        </row>
        <row r="2859">
          <cell r="B2859">
            <v>2626</v>
          </cell>
          <cell r="C2859" t="str">
            <v>CHP</v>
          </cell>
          <cell r="D2859">
            <v>2012</v>
          </cell>
          <cell r="E2859">
            <v>89.34</v>
          </cell>
        </row>
        <row r="2860">
          <cell r="B2860">
            <v>2626</v>
          </cell>
          <cell r="C2860" t="str">
            <v>CHP</v>
          </cell>
          <cell r="D2860">
            <v>2012</v>
          </cell>
          <cell r="E2860">
            <v>-65.78</v>
          </cell>
        </row>
        <row r="2861">
          <cell r="B2861">
            <v>2626</v>
          </cell>
          <cell r="C2861" t="str">
            <v>CHP</v>
          </cell>
          <cell r="D2861">
            <v>2012</v>
          </cell>
          <cell r="E2861">
            <v>65.78</v>
          </cell>
        </row>
        <row r="2862">
          <cell r="B2862">
            <v>2626</v>
          </cell>
          <cell r="C2862" t="str">
            <v>CHP</v>
          </cell>
          <cell r="D2862">
            <v>2012</v>
          </cell>
          <cell r="E2862">
            <v>50</v>
          </cell>
        </row>
        <row r="2863">
          <cell r="B2863">
            <v>2626</v>
          </cell>
          <cell r="C2863" t="str">
            <v>CHP</v>
          </cell>
          <cell r="D2863">
            <v>2012</v>
          </cell>
          <cell r="E2863">
            <v>6088.63</v>
          </cell>
        </row>
        <row r="2864">
          <cell r="B2864">
            <v>2626</v>
          </cell>
          <cell r="C2864" t="str">
            <v>CHP</v>
          </cell>
          <cell r="D2864">
            <v>2012</v>
          </cell>
          <cell r="E2864">
            <v>1157.47</v>
          </cell>
        </row>
        <row r="2865">
          <cell r="B2865">
            <v>2626</v>
          </cell>
          <cell r="C2865" t="str">
            <v>CHP</v>
          </cell>
          <cell r="D2865">
            <v>2012</v>
          </cell>
          <cell r="E2865">
            <v>1121.93</v>
          </cell>
        </row>
        <row r="2866">
          <cell r="B2866">
            <v>2626</v>
          </cell>
          <cell r="C2866" t="str">
            <v>CHP</v>
          </cell>
          <cell r="D2866">
            <v>2012</v>
          </cell>
          <cell r="E2866">
            <v>15882.45</v>
          </cell>
        </row>
        <row r="2867">
          <cell r="B2867">
            <v>2626</v>
          </cell>
          <cell r="C2867" t="str">
            <v>CHP</v>
          </cell>
          <cell r="D2867">
            <v>2012</v>
          </cell>
          <cell r="E2867">
            <v>384</v>
          </cell>
        </row>
        <row r="2868">
          <cell r="B2868">
            <v>2626</v>
          </cell>
          <cell r="D2868">
            <v>2012</v>
          </cell>
          <cell r="E2868">
            <v>18.55</v>
          </cell>
        </row>
        <row r="2869">
          <cell r="B2869">
            <v>2626</v>
          </cell>
          <cell r="C2869" t="str">
            <v>CHP</v>
          </cell>
          <cell r="D2869">
            <v>2012</v>
          </cell>
          <cell r="E2869">
            <v>-384</v>
          </cell>
        </row>
        <row r="2870">
          <cell r="B2870">
            <v>2626</v>
          </cell>
          <cell r="C2870" t="str">
            <v>CHP</v>
          </cell>
          <cell r="D2870">
            <v>2012</v>
          </cell>
          <cell r="E2870">
            <v>384</v>
          </cell>
        </row>
        <row r="2871">
          <cell r="B2871">
            <v>2626</v>
          </cell>
          <cell r="C2871" t="str">
            <v>CHP</v>
          </cell>
          <cell r="D2871">
            <v>2012</v>
          </cell>
          <cell r="E2871">
            <v>-15882.45</v>
          </cell>
        </row>
        <row r="2872">
          <cell r="B2872">
            <v>2626</v>
          </cell>
          <cell r="C2872" t="str">
            <v>CHP</v>
          </cell>
          <cell r="D2872">
            <v>2012</v>
          </cell>
          <cell r="E2872">
            <v>15882.45</v>
          </cell>
        </row>
        <row r="2873">
          <cell r="B2873">
            <v>2626</v>
          </cell>
          <cell r="C2873" t="str">
            <v>CHP</v>
          </cell>
          <cell r="D2873">
            <v>2012</v>
          </cell>
          <cell r="E2873">
            <v>1</v>
          </cell>
        </row>
        <row r="2874">
          <cell r="B2874">
            <v>2626</v>
          </cell>
          <cell r="C2874" t="str">
            <v>CHP</v>
          </cell>
          <cell r="D2874">
            <v>2012</v>
          </cell>
          <cell r="E2874">
            <v>1228.6300000000001</v>
          </cell>
        </row>
        <row r="2875">
          <cell r="B2875">
            <v>2626</v>
          </cell>
          <cell r="C2875" t="str">
            <v>CHP</v>
          </cell>
          <cell r="D2875">
            <v>2012</v>
          </cell>
          <cell r="E2875">
            <v>-1228.6300000000001</v>
          </cell>
        </row>
        <row r="2876">
          <cell r="B2876">
            <v>2626</v>
          </cell>
          <cell r="C2876" t="str">
            <v>CHP</v>
          </cell>
          <cell r="D2876">
            <v>2012</v>
          </cell>
          <cell r="E2876">
            <v>1228.6300000000001</v>
          </cell>
        </row>
        <row r="2877">
          <cell r="B2877">
            <v>2626</v>
          </cell>
          <cell r="C2877" t="str">
            <v>CHP</v>
          </cell>
          <cell r="D2877">
            <v>2012</v>
          </cell>
          <cell r="E2877">
            <v>5928.13</v>
          </cell>
        </row>
        <row r="2878">
          <cell r="B2878" t="str">
            <v>2626 Total</v>
          </cell>
          <cell r="E2878">
            <v>47186.07</v>
          </cell>
        </row>
        <row r="2879">
          <cell r="B2879">
            <v>2628</v>
          </cell>
          <cell r="C2879" t="str">
            <v>MEMEPH</v>
          </cell>
          <cell r="D2879">
            <v>2012</v>
          </cell>
          <cell r="E2879">
            <v>7637.5</v>
          </cell>
        </row>
        <row r="2880">
          <cell r="B2880">
            <v>2628</v>
          </cell>
          <cell r="D2880">
            <v>2012</v>
          </cell>
          <cell r="E2880">
            <v>61.38</v>
          </cell>
        </row>
        <row r="2881">
          <cell r="B2881">
            <v>2628</v>
          </cell>
          <cell r="C2881" t="str">
            <v>MEMEPH</v>
          </cell>
          <cell r="D2881">
            <v>2012</v>
          </cell>
          <cell r="E2881">
            <v>28725.22</v>
          </cell>
        </row>
        <row r="2882">
          <cell r="B2882">
            <v>2628</v>
          </cell>
          <cell r="C2882" t="str">
            <v>MEMEPH</v>
          </cell>
          <cell r="D2882">
            <v>2012</v>
          </cell>
          <cell r="E2882">
            <v>-57377.81</v>
          </cell>
        </row>
        <row r="2883">
          <cell r="B2883">
            <v>2628</v>
          </cell>
          <cell r="C2883" t="str">
            <v>MEMEPH</v>
          </cell>
          <cell r="D2883">
            <v>2012</v>
          </cell>
          <cell r="E2883">
            <v>57377.81</v>
          </cell>
        </row>
        <row r="2884">
          <cell r="B2884">
            <v>2628</v>
          </cell>
          <cell r="C2884" t="str">
            <v>MEMEPH</v>
          </cell>
          <cell r="D2884">
            <v>2012</v>
          </cell>
          <cell r="E2884">
            <v>827.97</v>
          </cell>
        </row>
        <row r="2885">
          <cell r="B2885">
            <v>2628</v>
          </cell>
          <cell r="C2885" t="str">
            <v>MEMEPH</v>
          </cell>
          <cell r="D2885">
            <v>2012</v>
          </cell>
          <cell r="E2885">
            <v>57.41</v>
          </cell>
        </row>
        <row r="2886">
          <cell r="B2886">
            <v>2628</v>
          </cell>
          <cell r="C2886" t="str">
            <v>MEMEPH</v>
          </cell>
          <cell r="D2886">
            <v>2012</v>
          </cell>
          <cell r="E2886">
            <v>121.08</v>
          </cell>
        </row>
        <row r="2887">
          <cell r="B2887">
            <v>2628</v>
          </cell>
          <cell r="C2887" t="str">
            <v>MEMEPH</v>
          </cell>
          <cell r="D2887">
            <v>2012</v>
          </cell>
          <cell r="E2887">
            <v>8036.78</v>
          </cell>
        </row>
        <row r="2888">
          <cell r="B2888">
            <v>2628</v>
          </cell>
          <cell r="C2888" t="str">
            <v>MEMEPH</v>
          </cell>
          <cell r="D2888">
            <v>2012</v>
          </cell>
          <cell r="E2888">
            <v>390.54</v>
          </cell>
        </row>
        <row r="2889">
          <cell r="B2889">
            <v>2628</v>
          </cell>
          <cell r="C2889" t="str">
            <v>MEMEPH</v>
          </cell>
          <cell r="D2889">
            <v>2012</v>
          </cell>
          <cell r="E2889">
            <v>2495</v>
          </cell>
        </row>
        <row r="2890">
          <cell r="B2890">
            <v>2628</v>
          </cell>
          <cell r="C2890" t="str">
            <v>MEMEPH</v>
          </cell>
          <cell r="D2890">
            <v>2012</v>
          </cell>
          <cell r="E2890">
            <v>86.87</v>
          </cell>
        </row>
        <row r="2891">
          <cell r="B2891">
            <v>2628</v>
          </cell>
          <cell r="C2891" t="str">
            <v>MEMEPH</v>
          </cell>
          <cell r="D2891">
            <v>2012</v>
          </cell>
          <cell r="E2891">
            <v>341.39</v>
          </cell>
        </row>
        <row r="2892">
          <cell r="B2892">
            <v>2628</v>
          </cell>
          <cell r="C2892" t="str">
            <v>MEMEPH</v>
          </cell>
          <cell r="D2892">
            <v>2012</v>
          </cell>
          <cell r="E2892">
            <v>-2495</v>
          </cell>
        </row>
        <row r="2893">
          <cell r="B2893">
            <v>2628</v>
          </cell>
          <cell r="C2893" t="str">
            <v>MEMEPH</v>
          </cell>
          <cell r="D2893">
            <v>2012</v>
          </cell>
          <cell r="E2893">
            <v>2495</v>
          </cell>
        </row>
        <row r="2894">
          <cell r="B2894">
            <v>2628</v>
          </cell>
          <cell r="C2894" t="str">
            <v>MEMEPH</v>
          </cell>
          <cell r="D2894">
            <v>2012</v>
          </cell>
          <cell r="E2894">
            <v>-57.41</v>
          </cell>
        </row>
        <row r="2895">
          <cell r="B2895">
            <v>2628</v>
          </cell>
          <cell r="C2895" t="str">
            <v>MEMEPH</v>
          </cell>
          <cell r="D2895">
            <v>2012</v>
          </cell>
          <cell r="E2895">
            <v>57.41</v>
          </cell>
        </row>
        <row r="2896">
          <cell r="B2896">
            <v>2628</v>
          </cell>
          <cell r="C2896" t="str">
            <v>MEMEPH</v>
          </cell>
          <cell r="D2896">
            <v>2012</v>
          </cell>
          <cell r="E2896">
            <v>610.65</v>
          </cell>
        </row>
        <row r="2897">
          <cell r="B2897">
            <v>2628</v>
          </cell>
          <cell r="C2897" t="str">
            <v>MEMEPH</v>
          </cell>
          <cell r="D2897">
            <v>2012</v>
          </cell>
          <cell r="E2897">
            <v>8250.0499999999993</v>
          </cell>
        </row>
        <row r="2898">
          <cell r="B2898">
            <v>2628</v>
          </cell>
          <cell r="C2898" t="str">
            <v>MEMEPH</v>
          </cell>
          <cell r="D2898">
            <v>2012</v>
          </cell>
          <cell r="E2898">
            <v>7289.72</v>
          </cell>
        </row>
        <row r="2899">
          <cell r="B2899">
            <v>2628</v>
          </cell>
          <cell r="C2899" t="str">
            <v>MEMEPH</v>
          </cell>
          <cell r="D2899">
            <v>2012</v>
          </cell>
          <cell r="E2899">
            <v>2328</v>
          </cell>
        </row>
        <row r="2900">
          <cell r="B2900">
            <v>2628</v>
          </cell>
          <cell r="D2900">
            <v>2012</v>
          </cell>
          <cell r="E2900">
            <v>181.41</v>
          </cell>
        </row>
        <row r="2901">
          <cell r="B2901">
            <v>2628</v>
          </cell>
          <cell r="C2901" t="str">
            <v>MEMEPH</v>
          </cell>
          <cell r="D2901">
            <v>2012</v>
          </cell>
          <cell r="E2901">
            <v>4210.91</v>
          </cell>
        </row>
        <row r="2902">
          <cell r="B2902">
            <v>2628</v>
          </cell>
          <cell r="C2902" t="str">
            <v>MEMEPH</v>
          </cell>
          <cell r="D2902">
            <v>2012</v>
          </cell>
          <cell r="E2902">
            <v>-4210.91</v>
          </cell>
        </row>
        <row r="2903">
          <cell r="B2903">
            <v>2628</v>
          </cell>
          <cell r="C2903" t="str">
            <v>MEMEPH</v>
          </cell>
          <cell r="D2903">
            <v>2012</v>
          </cell>
          <cell r="E2903">
            <v>4210.91</v>
          </cell>
        </row>
        <row r="2904">
          <cell r="B2904">
            <v>2628</v>
          </cell>
          <cell r="C2904" t="str">
            <v>MEMEPH</v>
          </cell>
          <cell r="D2904">
            <v>2012</v>
          </cell>
          <cell r="E2904">
            <v>5594.82</v>
          </cell>
        </row>
        <row r="2905">
          <cell r="B2905">
            <v>2628</v>
          </cell>
          <cell r="C2905" t="str">
            <v>MEMEPH</v>
          </cell>
          <cell r="D2905">
            <v>2012</v>
          </cell>
          <cell r="E2905">
            <v>165.96</v>
          </cell>
        </row>
        <row r="2906">
          <cell r="B2906">
            <v>2628</v>
          </cell>
          <cell r="C2906" t="str">
            <v>MEMEPH</v>
          </cell>
          <cell r="D2906">
            <v>2012</v>
          </cell>
          <cell r="E2906">
            <v>815.14</v>
          </cell>
        </row>
        <row r="2907">
          <cell r="B2907">
            <v>2628</v>
          </cell>
          <cell r="C2907" t="str">
            <v>MEMEPH</v>
          </cell>
          <cell r="D2907">
            <v>2012</v>
          </cell>
          <cell r="E2907">
            <v>822.34</v>
          </cell>
        </row>
        <row r="2908">
          <cell r="B2908">
            <v>2628</v>
          </cell>
          <cell r="C2908" t="str">
            <v>MEMEPH</v>
          </cell>
          <cell r="D2908">
            <v>2012</v>
          </cell>
          <cell r="E2908">
            <v>1142.3599999999999</v>
          </cell>
        </row>
        <row r="2909">
          <cell r="B2909">
            <v>2628</v>
          </cell>
          <cell r="C2909" t="str">
            <v>MEMEPH</v>
          </cell>
          <cell r="D2909">
            <v>2012</v>
          </cell>
          <cell r="E2909">
            <v>88</v>
          </cell>
        </row>
        <row r="2910">
          <cell r="B2910">
            <v>2628</v>
          </cell>
          <cell r="C2910" t="str">
            <v>MEMEPH</v>
          </cell>
          <cell r="D2910">
            <v>2012</v>
          </cell>
          <cell r="E2910">
            <v>1082.82</v>
          </cell>
        </row>
        <row r="2911">
          <cell r="B2911">
            <v>2628</v>
          </cell>
          <cell r="C2911" t="str">
            <v>MEMEPH</v>
          </cell>
          <cell r="D2911">
            <v>2012</v>
          </cell>
          <cell r="E2911">
            <v>943.34</v>
          </cell>
        </row>
        <row r="2912">
          <cell r="B2912">
            <v>2628</v>
          </cell>
          <cell r="C2912" t="str">
            <v>MEMEPH</v>
          </cell>
          <cell r="D2912">
            <v>2012</v>
          </cell>
          <cell r="E2912">
            <v>-1142.3599999999999</v>
          </cell>
        </row>
        <row r="2913">
          <cell r="B2913">
            <v>2628</v>
          </cell>
          <cell r="C2913" t="str">
            <v>MEMEPH</v>
          </cell>
          <cell r="D2913">
            <v>2012</v>
          </cell>
          <cell r="E2913">
            <v>1142.3599999999999</v>
          </cell>
        </row>
        <row r="2914">
          <cell r="B2914">
            <v>2628</v>
          </cell>
          <cell r="C2914" t="str">
            <v>MEMEPH</v>
          </cell>
          <cell r="D2914">
            <v>2012</v>
          </cell>
          <cell r="E2914">
            <v>-822.34</v>
          </cell>
        </row>
        <row r="2915">
          <cell r="B2915">
            <v>2628</v>
          </cell>
          <cell r="C2915" t="str">
            <v>MEMEPH</v>
          </cell>
          <cell r="D2915">
            <v>2012</v>
          </cell>
          <cell r="E2915">
            <v>822.34</v>
          </cell>
        </row>
        <row r="2916">
          <cell r="B2916">
            <v>2628</v>
          </cell>
          <cell r="C2916" t="str">
            <v>MEMEPH</v>
          </cell>
          <cell r="D2916">
            <v>2012</v>
          </cell>
          <cell r="E2916">
            <v>-903.14</v>
          </cell>
        </row>
        <row r="2917">
          <cell r="B2917">
            <v>2628</v>
          </cell>
          <cell r="C2917" t="str">
            <v>MEMEPH</v>
          </cell>
          <cell r="D2917">
            <v>2012</v>
          </cell>
          <cell r="E2917">
            <v>903.14</v>
          </cell>
        </row>
        <row r="2918">
          <cell r="B2918">
            <v>2628</v>
          </cell>
          <cell r="C2918" t="str">
            <v>MEMEPH</v>
          </cell>
          <cell r="D2918">
            <v>2012</v>
          </cell>
          <cell r="E2918">
            <v>-943.34</v>
          </cell>
        </row>
        <row r="2919">
          <cell r="B2919">
            <v>2628</v>
          </cell>
          <cell r="C2919" t="str">
            <v>MEMEPH</v>
          </cell>
          <cell r="D2919">
            <v>2012</v>
          </cell>
          <cell r="E2919">
            <v>943.34</v>
          </cell>
        </row>
        <row r="2920">
          <cell r="B2920">
            <v>2628</v>
          </cell>
          <cell r="C2920" t="str">
            <v>MEMEPH</v>
          </cell>
          <cell r="D2920">
            <v>2012</v>
          </cell>
          <cell r="E2920">
            <v>6973.82</v>
          </cell>
        </row>
        <row r="2921">
          <cell r="B2921" t="str">
            <v>2628 Total</v>
          </cell>
          <cell r="E2921">
            <v>89280.48000000001</v>
          </cell>
        </row>
        <row r="2922">
          <cell r="B2922">
            <v>2629</v>
          </cell>
          <cell r="C2922" t="str">
            <v>ACABEL</v>
          </cell>
          <cell r="D2922">
            <v>2012</v>
          </cell>
          <cell r="E2922">
            <v>507.56</v>
          </cell>
        </row>
        <row r="2923">
          <cell r="B2923">
            <v>2629</v>
          </cell>
          <cell r="C2923" t="str">
            <v>ACABEL</v>
          </cell>
          <cell r="D2923">
            <v>2012</v>
          </cell>
          <cell r="E2923">
            <v>2.33</v>
          </cell>
        </row>
        <row r="2924">
          <cell r="B2924">
            <v>2629</v>
          </cell>
          <cell r="C2924" t="str">
            <v>ACABEL</v>
          </cell>
          <cell r="D2924">
            <v>2012</v>
          </cell>
          <cell r="E2924">
            <v>37.26</v>
          </cell>
        </row>
        <row r="2925">
          <cell r="B2925">
            <v>2629</v>
          </cell>
          <cell r="C2925" t="str">
            <v>ACABEL</v>
          </cell>
          <cell r="D2925">
            <v>2012</v>
          </cell>
          <cell r="E2925">
            <v>90</v>
          </cell>
        </row>
        <row r="2926">
          <cell r="B2926">
            <v>2629</v>
          </cell>
          <cell r="C2926" t="str">
            <v>ACABEL</v>
          </cell>
          <cell r="D2926">
            <v>2012</v>
          </cell>
          <cell r="E2926">
            <v>-90</v>
          </cell>
        </row>
        <row r="2927">
          <cell r="B2927">
            <v>2629</v>
          </cell>
          <cell r="C2927" t="str">
            <v>ACABEL</v>
          </cell>
          <cell r="D2927">
            <v>2012</v>
          </cell>
          <cell r="E2927">
            <v>90</v>
          </cell>
        </row>
        <row r="2928">
          <cell r="B2928">
            <v>2629</v>
          </cell>
          <cell r="C2928" t="str">
            <v>ACABEL</v>
          </cell>
          <cell r="D2928">
            <v>2012</v>
          </cell>
          <cell r="E2928">
            <v>507.53</v>
          </cell>
        </row>
        <row r="2929">
          <cell r="B2929">
            <v>2629</v>
          </cell>
          <cell r="C2929" t="str">
            <v>ACABEL</v>
          </cell>
          <cell r="D2929">
            <v>2012</v>
          </cell>
          <cell r="E2929">
            <v>56.1</v>
          </cell>
        </row>
        <row r="2930">
          <cell r="B2930">
            <v>2629</v>
          </cell>
          <cell r="C2930" t="str">
            <v>ACABEL</v>
          </cell>
          <cell r="D2930">
            <v>2012</v>
          </cell>
          <cell r="E2930">
            <v>428.54</v>
          </cell>
        </row>
        <row r="2931">
          <cell r="B2931" t="str">
            <v>2629 Total</v>
          </cell>
          <cell r="E2931">
            <v>1629.3199999999997</v>
          </cell>
        </row>
        <row r="2932">
          <cell r="B2932">
            <v>2631</v>
          </cell>
          <cell r="C2932" t="str">
            <v>ACAHAI</v>
          </cell>
          <cell r="D2932">
            <v>2012</v>
          </cell>
          <cell r="E2932">
            <v>282.43</v>
          </cell>
        </row>
        <row r="2933">
          <cell r="B2933">
            <v>2631</v>
          </cell>
          <cell r="C2933" t="str">
            <v>ACAHAI</v>
          </cell>
          <cell r="D2933">
            <v>2012</v>
          </cell>
          <cell r="E2933">
            <v>46.99</v>
          </cell>
        </row>
        <row r="2934">
          <cell r="B2934">
            <v>2631</v>
          </cell>
          <cell r="C2934" t="str">
            <v>ACAHAI</v>
          </cell>
          <cell r="D2934">
            <v>2012</v>
          </cell>
          <cell r="E2934">
            <v>148.99</v>
          </cell>
        </row>
        <row r="2935">
          <cell r="B2935">
            <v>2631</v>
          </cell>
          <cell r="C2935" t="str">
            <v>ACAHAI</v>
          </cell>
          <cell r="D2935">
            <v>2012</v>
          </cell>
          <cell r="E2935">
            <v>140.80000000000001</v>
          </cell>
        </row>
        <row r="2936">
          <cell r="B2936">
            <v>2631</v>
          </cell>
          <cell r="C2936" t="str">
            <v>ACAHAI</v>
          </cell>
          <cell r="D2936">
            <v>2012</v>
          </cell>
          <cell r="E2936">
            <v>4790</v>
          </cell>
        </row>
        <row r="2937">
          <cell r="B2937">
            <v>2631</v>
          </cell>
          <cell r="C2937" t="str">
            <v>ACAHAI</v>
          </cell>
          <cell r="D2937">
            <v>2012</v>
          </cell>
          <cell r="E2937">
            <v>125.5</v>
          </cell>
        </row>
        <row r="2938">
          <cell r="B2938">
            <v>2631</v>
          </cell>
          <cell r="C2938" t="str">
            <v>ACAHAI</v>
          </cell>
          <cell r="D2938">
            <v>2012</v>
          </cell>
          <cell r="E2938">
            <v>-4790</v>
          </cell>
        </row>
        <row r="2939">
          <cell r="B2939">
            <v>2631</v>
          </cell>
          <cell r="C2939" t="str">
            <v>ACAHAI</v>
          </cell>
          <cell r="D2939">
            <v>2012</v>
          </cell>
          <cell r="E2939">
            <v>4790</v>
          </cell>
        </row>
        <row r="2940">
          <cell r="B2940">
            <v>2631</v>
          </cell>
          <cell r="C2940" t="str">
            <v>ACAHAI</v>
          </cell>
          <cell r="D2940">
            <v>2012</v>
          </cell>
          <cell r="E2940">
            <v>-46.99</v>
          </cell>
        </row>
        <row r="2941">
          <cell r="B2941">
            <v>2631</v>
          </cell>
          <cell r="C2941" t="str">
            <v>ACAHAI</v>
          </cell>
          <cell r="D2941">
            <v>2012</v>
          </cell>
          <cell r="E2941">
            <v>46.99</v>
          </cell>
        </row>
        <row r="2942">
          <cell r="B2942">
            <v>2631</v>
          </cell>
          <cell r="C2942" t="str">
            <v>ACAHAI</v>
          </cell>
          <cell r="D2942">
            <v>2012</v>
          </cell>
          <cell r="E2942">
            <v>280.48</v>
          </cell>
        </row>
        <row r="2943">
          <cell r="B2943">
            <v>2631</v>
          </cell>
          <cell r="C2943" t="str">
            <v>ACAHAI</v>
          </cell>
          <cell r="D2943">
            <v>2012</v>
          </cell>
          <cell r="E2943">
            <v>-5250</v>
          </cell>
        </row>
        <row r="2944">
          <cell r="B2944">
            <v>2631</v>
          </cell>
          <cell r="C2944" t="str">
            <v>ACAHAI</v>
          </cell>
          <cell r="D2944">
            <v>2012</v>
          </cell>
          <cell r="E2944">
            <v>5250</v>
          </cell>
        </row>
        <row r="2945">
          <cell r="B2945">
            <v>2631</v>
          </cell>
          <cell r="C2945" t="str">
            <v>ACAHAI</v>
          </cell>
          <cell r="D2945">
            <v>2012</v>
          </cell>
          <cell r="E2945">
            <v>5250</v>
          </cell>
        </row>
        <row r="2946">
          <cell r="B2946" t="str">
            <v>2631 Total</v>
          </cell>
          <cell r="E2946">
            <v>11065.19</v>
          </cell>
        </row>
        <row r="2947">
          <cell r="B2947">
            <v>2632</v>
          </cell>
          <cell r="C2947" t="str">
            <v>HDTA</v>
          </cell>
          <cell r="D2947">
            <v>2012</v>
          </cell>
          <cell r="E2947">
            <v>5802.63</v>
          </cell>
        </row>
        <row r="2948">
          <cell r="B2948">
            <v>2632</v>
          </cell>
          <cell r="D2948">
            <v>2012</v>
          </cell>
          <cell r="E2948">
            <v>21.6</v>
          </cell>
        </row>
        <row r="2949">
          <cell r="B2949">
            <v>2632</v>
          </cell>
          <cell r="C2949" t="str">
            <v>HDTA</v>
          </cell>
          <cell r="D2949">
            <v>2012</v>
          </cell>
          <cell r="E2949">
            <v>3547.45</v>
          </cell>
        </row>
        <row r="2950">
          <cell r="B2950">
            <v>2632</v>
          </cell>
          <cell r="C2950" t="str">
            <v>HDTA</v>
          </cell>
          <cell r="D2950">
            <v>2012</v>
          </cell>
          <cell r="E2950">
            <v>-3547.45</v>
          </cell>
        </row>
        <row r="2951">
          <cell r="B2951">
            <v>2632</v>
          </cell>
          <cell r="C2951" t="str">
            <v>HDTA</v>
          </cell>
          <cell r="D2951">
            <v>2012</v>
          </cell>
          <cell r="E2951">
            <v>3547.45</v>
          </cell>
        </row>
        <row r="2952">
          <cell r="B2952">
            <v>2632</v>
          </cell>
          <cell r="C2952" t="str">
            <v>HDTA</v>
          </cell>
          <cell r="D2952">
            <v>2012</v>
          </cell>
          <cell r="E2952">
            <v>-51.24</v>
          </cell>
        </row>
        <row r="2953">
          <cell r="B2953">
            <v>2632</v>
          </cell>
          <cell r="C2953" t="str">
            <v>HDTA</v>
          </cell>
          <cell r="D2953">
            <v>2012</v>
          </cell>
          <cell r="E2953">
            <v>51.24</v>
          </cell>
        </row>
        <row r="2954">
          <cell r="B2954">
            <v>2632</v>
          </cell>
          <cell r="C2954" t="str">
            <v>HDTA</v>
          </cell>
          <cell r="D2954">
            <v>2012</v>
          </cell>
          <cell r="E2954">
            <v>854.62</v>
          </cell>
        </row>
        <row r="2955">
          <cell r="B2955">
            <v>2632</v>
          </cell>
          <cell r="C2955" t="str">
            <v>HDTA</v>
          </cell>
          <cell r="D2955">
            <v>2012</v>
          </cell>
          <cell r="E2955">
            <v>-51.22</v>
          </cell>
        </row>
        <row r="2956">
          <cell r="B2956">
            <v>2632</v>
          </cell>
          <cell r="C2956" t="str">
            <v>HDTA</v>
          </cell>
          <cell r="D2956">
            <v>2012</v>
          </cell>
          <cell r="E2956">
            <v>51.22</v>
          </cell>
        </row>
        <row r="2957">
          <cell r="B2957">
            <v>2632</v>
          </cell>
          <cell r="C2957" t="str">
            <v>HDTA</v>
          </cell>
          <cell r="D2957">
            <v>2012</v>
          </cell>
          <cell r="E2957">
            <v>4.4800000000000004</v>
          </cell>
        </row>
        <row r="2958">
          <cell r="B2958">
            <v>2632</v>
          </cell>
          <cell r="C2958" t="str">
            <v>HDTA</v>
          </cell>
          <cell r="D2958">
            <v>2012</v>
          </cell>
          <cell r="E2958">
            <v>253.17</v>
          </cell>
        </row>
        <row r="2959">
          <cell r="B2959">
            <v>2632</v>
          </cell>
          <cell r="C2959" t="str">
            <v>HDTA</v>
          </cell>
          <cell r="D2959">
            <v>2012</v>
          </cell>
          <cell r="E2959">
            <v>74.92</v>
          </cell>
        </row>
        <row r="2960">
          <cell r="B2960">
            <v>2632</v>
          </cell>
          <cell r="C2960" t="str">
            <v>HDTA</v>
          </cell>
          <cell r="D2960">
            <v>2012</v>
          </cell>
          <cell r="E2960">
            <v>4.34</v>
          </cell>
        </row>
        <row r="2961">
          <cell r="B2961">
            <v>2632</v>
          </cell>
          <cell r="C2961" t="str">
            <v>HDTA</v>
          </cell>
          <cell r="D2961">
            <v>2012</v>
          </cell>
          <cell r="E2961">
            <v>51.22</v>
          </cell>
        </row>
        <row r="2962">
          <cell r="B2962">
            <v>2632</v>
          </cell>
          <cell r="C2962" t="str">
            <v>HDTA</v>
          </cell>
          <cell r="D2962">
            <v>2012</v>
          </cell>
          <cell r="E2962">
            <v>106.75</v>
          </cell>
        </row>
        <row r="2963">
          <cell r="B2963">
            <v>2632</v>
          </cell>
          <cell r="C2963" t="str">
            <v>HDTA</v>
          </cell>
          <cell r="D2963">
            <v>2012</v>
          </cell>
          <cell r="E2963">
            <v>-51.22</v>
          </cell>
        </row>
        <row r="2964">
          <cell r="B2964">
            <v>2632</v>
          </cell>
          <cell r="C2964" t="str">
            <v>HDTA</v>
          </cell>
          <cell r="D2964">
            <v>2012</v>
          </cell>
          <cell r="E2964">
            <v>51.22</v>
          </cell>
        </row>
        <row r="2965">
          <cell r="B2965">
            <v>2632</v>
          </cell>
          <cell r="C2965" t="str">
            <v>HDTA</v>
          </cell>
          <cell r="D2965">
            <v>2012</v>
          </cell>
          <cell r="E2965">
            <v>51.34</v>
          </cell>
        </row>
        <row r="2966">
          <cell r="B2966">
            <v>2632</v>
          </cell>
          <cell r="C2966" t="str">
            <v>HDTA</v>
          </cell>
          <cell r="D2966">
            <v>2012</v>
          </cell>
          <cell r="E2966">
            <v>125</v>
          </cell>
        </row>
        <row r="2967">
          <cell r="B2967">
            <v>2632</v>
          </cell>
          <cell r="C2967" t="str">
            <v>HDTA</v>
          </cell>
          <cell r="D2967">
            <v>2012</v>
          </cell>
          <cell r="E2967">
            <v>5804.1</v>
          </cell>
        </row>
        <row r="2968">
          <cell r="B2968">
            <v>2632</v>
          </cell>
          <cell r="C2968" t="str">
            <v>HDTA</v>
          </cell>
          <cell r="D2968">
            <v>2012</v>
          </cell>
          <cell r="E2968">
            <v>560.96</v>
          </cell>
        </row>
        <row r="2969">
          <cell r="B2969">
            <v>2632</v>
          </cell>
          <cell r="D2969">
            <v>2012</v>
          </cell>
          <cell r="E2969">
            <v>12.21</v>
          </cell>
        </row>
        <row r="2970">
          <cell r="B2970">
            <v>2632</v>
          </cell>
          <cell r="C2970" t="str">
            <v>HDTA</v>
          </cell>
          <cell r="D2970">
            <v>2012</v>
          </cell>
          <cell r="E2970">
            <v>-51.34</v>
          </cell>
        </row>
        <row r="2971">
          <cell r="B2971">
            <v>2632</v>
          </cell>
          <cell r="C2971" t="str">
            <v>HDTA</v>
          </cell>
          <cell r="D2971">
            <v>2012</v>
          </cell>
          <cell r="E2971">
            <v>51.34</v>
          </cell>
        </row>
        <row r="2972">
          <cell r="B2972">
            <v>2632</v>
          </cell>
          <cell r="C2972" t="str">
            <v>HDTA</v>
          </cell>
          <cell r="D2972">
            <v>2012</v>
          </cell>
          <cell r="E2972">
            <v>5339.82</v>
          </cell>
        </row>
        <row r="2973">
          <cell r="B2973">
            <v>2632</v>
          </cell>
          <cell r="C2973" t="str">
            <v>HDTA</v>
          </cell>
          <cell r="D2973">
            <v>2012</v>
          </cell>
          <cell r="E2973">
            <v>51.22</v>
          </cell>
        </row>
        <row r="2974">
          <cell r="B2974">
            <v>2632</v>
          </cell>
          <cell r="C2974" t="str">
            <v>HDTA</v>
          </cell>
          <cell r="D2974">
            <v>2012</v>
          </cell>
          <cell r="E2974">
            <v>1.1200000000000001</v>
          </cell>
        </row>
        <row r="2975">
          <cell r="B2975">
            <v>2632</v>
          </cell>
          <cell r="C2975" t="str">
            <v>HDTA</v>
          </cell>
          <cell r="D2975">
            <v>2012</v>
          </cell>
          <cell r="E2975">
            <v>51.22</v>
          </cell>
        </row>
        <row r="2976">
          <cell r="B2976">
            <v>2632</v>
          </cell>
          <cell r="C2976" t="str">
            <v>HDTA</v>
          </cell>
          <cell r="D2976">
            <v>2012</v>
          </cell>
          <cell r="E2976">
            <v>-5339.82</v>
          </cell>
        </row>
        <row r="2977">
          <cell r="B2977">
            <v>2632</v>
          </cell>
          <cell r="C2977" t="str">
            <v>HDTA</v>
          </cell>
          <cell r="D2977">
            <v>2012</v>
          </cell>
          <cell r="E2977">
            <v>5339.82</v>
          </cell>
        </row>
        <row r="2978">
          <cell r="B2978">
            <v>2632</v>
          </cell>
          <cell r="C2978" t="str">
            <v>HDTA</v>
          </cell>
          <cell r="D2978">
            <v>2012</v>
          </cell>
          <cell r="E2978">
            <v>-51.22</v>
          </cell>
        </row>
        <row r="2979">
          <cell r="B2979">
            <v>2632</v>
          </cell>
          <cell r="C2979" t="str">
            <v>HDTA</v>
          </cell>
          <cell r="D2979">
            <v>2012</v>
          </cell>
          <cell r="E2979">
            <v>51.22</v>
          </cell>
        </row>
        <row r="2980">
          <cell r="B2980">
            <v>2632</v>
          </cell>
          <cell r="C2980" t="str">
            <v>HDTA</v>
          </cell>
          <cell r="D2980">
            <v>2012</v>
          </cell>
          <cell r="E2980">
            <v>-51.22</v>
          </cell>
        </row>
        <row r="2981">
          <cell r="B2981">
            <v>2632</v>
          </cell>
          <cell r="C2981" t="str">
            <v>HDTA</v>
          </cell>
          <cell r="D2981">
            <v>2012</v>
          </cell>
          <cell r="E2981">
            <v>51.22</v>
          </cell>
        </row>
        <row r="2982">
          <cell r="B2982">
            <v>2632</v>
          </cell>
          <cell r="C2982" t="str">
            <v>HDTA</v>
          </cell>
          <cell r="D2982">
            <v>2012</v>
          </cell>
          <cell r="E2982">
            <v>4926.76</v>
          </cell>
        </row>
        <row r="2983">
          <cell r="B2983">
            <v>2632</v>
          </cell>
          <cell r="C2983" t="str">
            <v>HDTA</v>
          </cell>
          <cell r="D2983">
            <v>2012</v>
          </cell>
          <cell r="E2983">
            <v>51.22</v>
          </cell>
        </row>
        <row r="2984">
          <cell r="B2984" t="str">
            <v>2632 Total</v>
          </cell>
          <cell r="E2984">
            <v>27696.15</v>
          </cell>
        </row>
        <row r="2985">
          <cell r="B2985">
            <v>2634</v>
          </cell>
          <cell r="C2985" t="str">
            <v>CDC</v>
          </cell>
          <cell r="D2985">
            <v>2012</v>
          </cell>
          <cell r="E2985">
            <v>2051.34</v>
          </cell>
        </row>
        <row r="2986">
          <cell r="B2986">
            <v>2634</v>
          </cell>
          <cell r="C2986" t="str">
            <v>CDC</v>
          </cell>
          <cell r="D2986">
            <v>2012</v>
          </cell>
          <cell r="E2986">
            <v>401.85</v>
          </cell>
        </row>
        <row r="2987">
          <cell r="B2987">
            <v>2634</v>
          </cell>
          <cell r="C2987" t="str">
            <v>CDC</v>
          </cell>
          <cell r="D2987">
            <v>2012</v>
          </cell>
          <cell r="E2987">
            <v>-7.7</v>
          </cell>
        </row>
        <row r="2988">
          <cell r="B2988">
            <v>2634</v>
          </cell>
          <cell r="C2988" t="str">
            <v>CDC</v>
          </cell>
          <cell r="D2988">
            <v>2012</v>
          </cell>
          <cell r="E2988">
            <v>7.7</v>
          </cell>
        </row>
        <row r="2989">
          <cell r="B2989">
            <v>2634</v>
          </cell>
          <cell r="C2989" t="str">
            <v>CDC</v>
          </cell>
          <cell r="D2989">
            <v>2012</v>
          </cell>
          <cell r="E2989">
            <v>397.29</v>
          </cell>
        </row>
        <row r="2990">
          <cell r="B2990">
            <v>2634</v>
          </cell>
          <cell r="C2990" t="str">
            <v>CDC</v>
          </cell>
          <cell r="D2990">
            <v>2012</v>
          </cell>
          <cell r="E2990">
            <v>-1525.12</v>
          </cell>
        </row>
        <row r="2991">
          <cell r="B2991">
            <v>2634</v>
          </cell>
          <cell r="C2991" t="str">
            <v>CDC</v>
          </cell>
          <cell r="D2991">
            <v>2012</v>
          </cell>
          <cell r="E2991">
            <v>1525.12</v>
          </cell>
        </row>
        <row r="2992">
          <cell r="B2992">
            <v>2634</v>
          </cell>
          <cell r="C2992" t="str">
            <v>CDC</v>
          </cell>
          <cell r="D2992">
            <v>2012</v>
          </cell>
          <cell r="E2992">
            <v>706.22</v>
          </cell>
        </row>
        <row r="2993">
          <cell r="B2993">
            <v>2634</v>
          </cell>
          <cell r="C2993" t="str">
            <v>CDC</v>
          </cell>
          <cell r="D2993">
            <v>2012</v>
          </cell>
          <cell r="E2993">
            <v>1.52</v>
          </cell>
        </row>
        <row r="2994">
          <cell r="B2994">
            <v>2634</v>
          </cell>
          <cell r="C2994" t="str">
            <v>CDC</v>
          </cell>
          <cell r="D2994">
            <v>2012</v>
          </cell>
          <cell r="E2994">
            <v>300.33999999999997</v>
          </cell>
        </row>
        <row r="2995">
          <cell r="B2995">
            <v>2634</v>
          </cell>
          <cell r="C2995" t="str">
            <v>CDC</v>
          </cell>
          <cell r="D2995">
            <v>2012</v>
          </cell>
          <cell r="E2995">
            <v>27.22</v>
          </cell>
        </row>
        <row r="2996">
          <cell r="B2996">
            <v>2634</v>
          </cell>
          <cell r="C2996" t="str">
            <v>CDC</v>
          </cell>
          <cell r="D2996">
            <v>2012</v>
          </cell>
          <cell r="E2996">
            <v>4172.2299999999996</v>
          </cell>
        </row>
        <row r="2997">
          <cell r="B2997">
            <v>2634</v>
          </cell>
          <cell r="C2997" t="str">
            <v>CDC</v>
          </cell>
          <cell r="D2997">
            <v>2012</v>
          </cell>
          <cell r="E2997">
            <v>27.01</v>
          </cell>
        </row>
        <row r="2998">
          <cell r="B2998">
            <v>2634</v>
          </cell>
          <cell r="C2998" t="str">
            <v>CDC</v>
          </cell>
          <cell r="D2998">
            <v>2012</v>
          </cell>
          <cell r="E2998">
            <v>-706.22</v>
          </cell>
        </row>
        <row r="2999">
          <cell r="B2999">
            <v>2634</v>
          </cell>
          <cell r="C2999" t="str">
            <v>CDC</v>
          </cell>
          <cell r="D2999">
            <v>2012</v>
          </cell>
          <cell r="E2999">
            <v>706.22</v>
          </cell>
        </row>
        <row r="3000">
          <cell r="B3000">
            <v>2634</v>
          </cell>
          <cell r="C3000" t="str">
            <v>CDC</v>
          </cell>
          <cell r="D3000">
            <v>2012</v>
          </cell>
          <cell r="E3000">
            <v>-4172.2299999999996</v>
          </cell>
        </row>
        <row r="3001">
          <cell r="B3001">
            <v>2634</v>
          </cell>
          <cell r="C3001" t="str">
            <v>CDC</v>
          </cell>
          <cell r="D3001">
            <v>2012</v>
          </cell>
          <cell r="E3001">
            <v>4172.2299999999996</v>
          </cell>
        </row>
        <row r="3002">
          <cell r="B3002">
            <v>2634</v>
          </cell>
          <cell r="C3002" t="str">
            <v>CDC</v>
          </cell>
          <cell r="D3002">
            <v>2012</v>
          </cell>
          <cell r="E3002">
            <v>2453.0500000000002</v>
          </cell>
        </row>
        <row r="3003">
          <cell r="B3003">
            <v>2634</v>
          </cell>
          <cell r="C3003" t="str">
            <v>CDC</v>
          </cell>
          <cell r="D3003">
            <v>2012</v>
          </cell>
          <cell r="E3003">
            <v>560.96</v>
          </cell>
        </row>
        <row r="3004">
          <cell r="B3004">
            <v>2634</v>
          </cell>
          <cell r="C3004" t="str">
            <v>CDC</v>
          </cell>
          <cell r="D3004">
            <v>2012</v>
          </cell>
          <cell r="E3004">
            <v>16646.3</v>
          </cell>
        </row>
        <row r="3005">
          <cell r="B3005">
            <v>2634</v>
          </cell>
          <cell r="C3005" t="str">
            <v>CDC</v>
          </cell>
          <cell r="D3005">
            <v>2012</v>
          </cell>
          <cell r="E3005">
            <v>-16646.3</v>
          </cell>
        </row>
        <row r="3006">
          <cell r="B3006">
            <v>2634</v>
          </cell>
          <cell r="C3006" t="str">
            <v>CDC</v>
          </cell>
          <cell r="D3006">
            <v>2012</v>
          </cell>
          <cell r="E3006">
            <v>16646.3</v>
          </cell>
        </row>
        <row r="3007">
          <cell r="B3007">
            <v>2634</v>
          </cell>
          <cell r="C3007" t="str">
            <v>CDC</v>
          </cell>
          <cell r="D3007">
            <v>2012</v>
          </cell>
          <cell r="E3007">
            <v>39.92</v>
          </cell>
        </row>
        <row r="3008">
          <cell r="B3008">
            <v>2634</v>
          </cell>
          <cell r="C3008" t="str">
            <v>CDC</v>
          </cell>
          <cell r="D3008">
            <v>2012</v>
          </cell>
          <cell r="E3008">
            <v>6050.85</v>
          </cell>
        </row>
        <row r="3009">
          <cell r="B3009">
            <v>2634</v>
          </cell>
          <cell r="C3009" t="str">
            <v>CDC</v>
          </cell>
          <cell r="D3009">
            <v>2012</v>
          </cell>
          <cell r="E3009">
            <v>-6050.85</v>
          </cell>
        </row>
        <row r="3010">
          <cell r="B3010">
            <v>2634</v>
          </cell>
          <cell r="C3010" t="str">
            <v>CDC</v>
          </cell>
          <cell r="D3010">
            <v>2012</v>
          </cell>
          <cell r="E3010">
            <v>6050.85</v>
          </cell>
        </row>
        <row r="3011">
          <cell r="B3011">
            <v>2634</v>
          </cell>
          <cell r="C3011" t="str">
            <v>CDC</v>
          </cell>
          <cell r="D3011">
            <v>2012</v>
          </cell>
          <cell r="E3011">
            <v>362.92</v>
          </cell>
        </row>
        <row r="3012">
          <cell r="B3012">
            <v>2634</v>
          </cell>
          <cell r="C3012" t="str">
            <v>CDC</v>
          </cell>
          <cell r="D3012">
            <v>2012</v>
          </cell>
          <cell r="E3012">
            <v>1679.32</v>
          </cell>
        </row>
        <row r="3013">
          <cell r="B3013">
            <v>2634</v>
          </cell>
          <cell r="C3013" t="str">
            <v>CDC</v>
          </cell>
          <cell r="D3013">
            <v>2012</v>
          </cell>
          <cell r="E3013">
            <v>417.16</v>
          </cell>
        </row>
        <row r="3014">
          <cell r="B3014" t="str">
            <v>2634 Total</v>
          </cell>
          <cell r="E3014">
            <v>36295.5</v>
          </cell>
        </row>
        <row r="3015">
          <cell r="B3015">
            <v>2639</v>
          </cell>
          <cell r="C3015" t="str">
            <v>TEL</v>
          </cell>
          <cell r="D3015">
            <v>2012</v>
          </cell>
          <cell r="E3015">
            <v>5819.81</v>
          </cell>
        </row>
        <row r="3016">
          <cell r="B3016">
            <v>2639</v>
          </cell>
          <cell r="C3016" t="str">
            <v>TEL</v>
          </cell>
          <cell r="D3016">
            <v>2012</v>
          </cell>
          <cell r="E3016">
            <v>20.38</v>
          </cell>
        </row>
        <row r="3017">
          <cell r="B3017">
            <v>2639</v>
          </cell>
          <cell r="D3017">
            <v>2012</v>
          </cell>
          <cell r="E3017">
            <v>7.27</v>
          </cell>
        </row>
        <row r="3018">
          <cell r="B3018">
            <v>2639</v>
          </cell>
          <cell r="C3018" t="str">
            <v>TEL</v>
          </cell>
          <cell r="D3018">
            <v>2012</v>
          </cell>
          <cell r="E3018">
            <v>112.59</v>
          </cell>
        </row>
        <row r="3019">
          <cell r="B3019">
            <v>2639</v>
          </cell>
          <cell r="C3019" t="str">
            <v>TEL</v>
          </cell>
          <cell r="D3019">
            <v>2012</v>
          </cell>
          <cell r="E3019">
            <v>230.35</v>
          </cell>
        </row>
        <row r="3020">
          <cell r="B3020">
            <v>2639</v>
          </cell>
          <cell r="C3020" t="str">
            <v>TEL</v>
          </cell>
          <cell r="D3020">
            <v>2012</v>
          </cell>
          <cell r="E3020">
            <v>63.14</v>
          </cell>
        </row>
        <row r="3021">
          <cell r="B3021">
            <v>2639</v>
          </cell>
          <cell r="C3021" t="str">
            <v>TEL</v>
          </cell>
          <cell r="D3021">
            <v>2012</v>
          </cell>
          <cell r="E3021">
            <v>59.66</v>
          </cell>
        </row>
        <row r="3022">
          <cell r="B3022">
            <v>2639</v>
          </cell>
          <cell r="C3022" t="str">
            <v>TEL</v>
          </cell>
          <cell r="D3022">
            <v>2012</v>
          </cell>
          <cell r="E3022">
            <v>-112.59</v>
          </cell>
        </row>
        <row r="3023">
          <cell r="B3023">
            <v>2639</v>
          </cell>
          <cell r="C3023" t="str">
            <v>TEL</v>
          </cell>
          <cell r="D3023">
            <v>2012</v>
          </cell>
          <cell r="E3023">
            <v>112.59</v>
          </cell>
        </row>
        <row r="3024">
          <cell r="B3024">
            <v>2639</v>
          </cell>
          <cell r="C3024" t="str">
            <v>TEL</v>
          </cell>
          <cell r="D3024">
            <v>2012</v>
          </cell>
          <cell r="E3024">
            <v>67.5</v>
          </cell>
        </row>
        <row r="3025">
          <cell r="B3025">
            <v>2639</v>
          </cell>
          <cell r="C3025" t="str">
            <v>TEL</v>
          </cell>
          <cell r="D3025">
            <v>2012</v>
          </cell>
          <cell r="E3025">
            <v>5603.37</v>
          </cell>
        </row>
        <row r="3026">
          <cell r="B3026">
            <v>2639</v>
          </cell>
          <cell r="C3026" t="str">
            <v>TEL</v>
          </cell>
          <cell r="D3026">
            <v>2012</v>
          </cell>
          <cell r="E3026">
            <v>350.6</v>
          </cell>
        </row>
        <row r="3027">
          <cell r="B3027">
            <v>2639</v>
          </cell>
          <cell r="C3027" t="str">
            <v>TEL</v>
          </cell>
          <cell r="D3027">
            <v>2012</v>
          </cell>
          <cell r="E3027">
            <v>176.2</v>
          </cell>
        </row>
        <row r="3028">
          <cell r="B3028">
            <v>2639</v>
          </cell>
          <cell r="C3028" t="str">
            <v>TEL</v>
          </cell>
          <cell r="D3028">
            <v>2012</v>
          </cell>
          <cell r="E3028">
            <v>-176.2</v>
          </cell>
        </row>
        <row r="3029">
          <cell r="B3029">
            <v>2639</v>
          </cell>
          <cell r="C3029" t="str">
            <v>TEL</v>
          </cell>
          <cell r="D3029">
            <v>2012</v>
          </cell>
          <cell r="E3029">
            <v>176.2</v>
          </cell>
        </row>
        <row r="3030">
          <cell r="B3030">
            <v>2639</v>
          </cell>
          <cell r="C3030" t="str">
            <v>TEL</v>
          </cell>
          <cell r="D3030">
            <v>2012</v>
          </cell>
          <cell r="E3030">
            <v>-67.5</v>
          </cell>
        </row>
        <row r="3031">
          <cell r="B3031">
            <v>2639</v>
          </cell>
          <cell r="C3031" t="str">
            <v>TEL</v>
          </cell>
          <cell r="D3031">
            <v>2012</v>
          </cell>
          <cell r="E3031">
            <v>67.5</v>
          </cell>
        </row>
        <row r="3032">
          <cell r="B3032">
            <v>2639</v>
          </cell>
          <cell r="C3032" t="str">
            <v>TEL</v>
          </cell>
          <cell r="D3032">
            <v>2012</v>
          </cell>
          <cell r="E3032">
            <v>5158.04</v>
          </cell>
        </row>
        <row r="3033">
          <cell r="B3033" t="str">
            <v>2639 Total</v>
          </cell>
          <cell r="E3033">
            <v>17668.910000000003</v>
          </cell>
        </row>
        <row r="3034">
          <cell r="B3034">
            <v>2640</v>
          </cell>
          <cell r="C3034" t="str">
            <v>DIA</v>
          </cell>
          <cell r="D3034">
            <v>2012</v>
          </cell>
          <cell r="E3034">
            <v>5843.73</v>
          </cell>
        </row>
        <row r="3035">
          <cell r="B3035">
            <v>2640</v>
          </cell>
          <cell r="D3035">
            <v>2012</v>
          </cell>
          <cell r="E3035">
            <v>10.25</v>
          </cell>
        </row>
        <row r="3036">
          <cell r="B3036">
            <v>2640</v>
          </cell>
          <cell r="C3036" t="str">
            <v>DIA</v>
          </cell>
          <cell r="D3036">
            <v>2012</v>
          </cell>
          <cell r="E3036">
            <v>312.08</v>
          </cell>
        </row>
        <row r="3037">
          <cell r="B3037">
            <v>2640</v>
          </cell>
          <cell r="C3037" t="str">
            <v>DIA</v>
          </cell>
          <cell r="D3037">
            <v>2012</v>
          </cell>
          <cell r="E3037">
            <v>53.92</v>
          </cell>
        </row>
        <row r="3038">
          <cell r="B3038">
            <v>2640</v>
          </cell>
          <cell r="C3038" t="str">
            <v>DIA</v>
          </cell>
          <cell r="D3038">
            <v>2012</v>
          </cell>
          <cell r="E3038">
            <v>33.619999999999997</v>
          </cell>
        </row>
        <row r="3039">
          <cell r="B3039">
            <v>2640</v>
          </cell>
          <cell r="C3039" t="str">
            <v>DIA</v>
          </cell>
          <cell r="D3039">
            <v>2012</v>
          </cell>
          <cell r="E3039">
            <v>51.04</v>
          </cell>
        </row>
        <row r="3040">
          <cell r="B3040">
            <v>2640</v>
          </cell>
          <cell r="C3040" t="str">
            <v>DIA</v>
          </cell>
          <cell r="D3040">
            <v>2012</v>
          </cell>
          <cell r="E3040">
            <v>3470.13</v>
          </cell>
        </row>
        <row r="3041">
          <cell r="B3041">
            <v>2640</v>
          </cell>
          <cell r="C3041" t="str">
            <v>DIA</v>
          </cell>
          <cell r="D3041">
            <v>2012</v>
          </cell>
          <cell r="E3041">
            <v>163.34</v>
          </cell>
        </row>
        <row r="3042">
          <cell r="B3042">
            <v>2640</v>
          </cell>
          <cell r="C3042" t="str">
            <v>DIA</v>
          </cell>
          <cell r="D3042">
            <v>2012</v>
          </cell>
          <cell r="E3042">
            <v>165.5</v>
          </cell>
        </row>
        <row r="3043">
          <cell r="B3043">
            <v>2640</v>
          </cell>
          <cell r="C3043" t="str">
            <v>DIA</v>
          </cell>
          <cell r="D3043">
            <v>2012</v>
          </cell>
          <cell r="E3043">
            <v>-51.04</v>
          </cell>
        </row>
        <row r="3044">
          <cell r="B3044">
            <v>2640</v>
          </cell>
          <cell r="C3044" t="str">
            <v>DIA</v>
          </cell>
          <cell r="D3044">
            <v>2012</v>
          </cell>
          <cell r="E3044">
            <v>51.04</v>
          </cell>
        </row>
        <row r="3045">
          <cell r="B3045">
            <v>2640</v>
          </cell>
          <cell r="C3045" t="str">
            <v>DIA</v>
          </cell>
          <cell r="D3045">
            <v>2012</v>
          </cell>
          <cell r="E3045">
            <v>5773.75</v>
          </cell>
        </row>
        <row r="3046">
          <cell r="B3046">
            <v>2640</v>
          </cell>
          <cell r="C3046" t="str">
            <v>DIA</v>
          </cell>
          <cell r="D3046">
            <v>2012</v>
          </cell>
          <cell r="E3046">
            <v>981.69</v>
          </cell>
        </row>
        <row r="3047">
          <cell r="B3047">
            <v>2640</v>
          </cell>
          <cell r="C3047" t="str">
            <v>DIA</v>
          </cell>
          <cell r="D3047">
            <v>2012</v>
          </cell>
          <cell r="E3047">
            <v>619.54999999999995</v>
          </cell>
        </row>
        <row r="3048">
          <cell r="B3048">
            <v>2640</v>
          </cell>
          <cell r="D3048">
            <v>2012</v>
          </cell>
          <cell r="E3048">
            <v>5.16</v>
          </cell>
        </row>
        <row r="3049">
          <cell r="B3049">
            <v>2640</v>
          </cell>
          <cell r="C3049" t="str">
            <v>DIA</v>
          </cell>
          <cell r="D3049">
            <v>2012</v>
          </cell>
          <cell r="E3049">
            <v>-619.54999999999995</v>
          </cell>
        </row>
        <row r="3050">
          <cell r="B3050">
            <v>2640</v>
          </cell>
          <cell r="C3050" t="str">
            <v>DIA</v>
          </cell>
          <cell r="D3050">
            <v>2012</v>
          </cell>
          <cell r="E3050">
            <v>619.54999999999995</v>
          </cell>
        </row>
        <row r="3051">
          <cell r="B3051">
            <v>2640</v>
          </cell>
          <cell r="C3051" t="str">
            <v>DIA</v>
          </cell>
          <cell r="D3051">
            <v>2012</v>
          </cell>
          <cell r="E3051">
            <v>24.4</v>
          </cell>
        </row>
        <row r="3052">
          <cell r="B3052">
            <v>2640</v>
          </cell>
          <cell r="C3052" t="str">
            <v>DIA</v>
          </cell>
          <cell r="D3052">
            <v>2012</v>
          </cell>
          <cell r="E3052">
            <v>33.619999999999997</v>
          </cell>
        </row>
        <row r="3053">
          <cell r="B3053">
            <v>2640</v>
          </cell>
          <cell r="C3053" t="str">
            <v>DIA</v>
          </cell>
          <cell r="D3053">
            <v>2012</v>
          </cell>
          <cell r="E3053">
            <v>25</v>
          </cell>
        </row>
        <row r="3054">
          <cell r="B3054">
            <v>2640</v>
          </cell>
          <cell r="C3054" t="str">
            <v>DIA</v>
          </cell>
          <cell r="D3054">
            <v>2012</v>
          </cell>
          <cell r="E3054">
            <v>1228.6300000000001</v>
          </cell>
        </row>
        <row r="3055">
          <cell r="B3055">
            <v>2640</v>
          </cell>
          <cell r="C3055" t="str">
            <v>DIA</v>
          </cell>
          <cell r="D3055">
            <v>2012</v>
          </cell>
          <cell r="E3055">
            <v>-1228.6300000000001</v>
          </cell>
        </row>
        <row r="3056">
          <cell r="B3056">
            <v>2640</v>
          </cell>
          <cell r="C3056" t="str">
            <v>DIA</v>
          </cell>
          <cell r="D3056">
            <v>2012</v>
          </cell>
          <cell r="E3056">
            <v>1228.6300000000001</v>
          </cell>
        </row>
        <row r="3057">
          <cell r="B3057">
            <v>2640</v>
          </cell>
          <cell r="C3057" t="str">
            <v>DIA</v>
          </cell>
          <cell r="D3057">
            <v>2012</v>
          </cell>
          <cell r="E3057">
            <v>4609.7700000000004</v>
          </cell>
        </row>
        <row r="3058">
          <cell r="B3058">
            <v>2640</v>
          </cell>
          <cell r="C3058" t="str">
            <v>DIA</v>
          </cell>
          <cell r="D3058">
            <v>2012</v>
          </cell>
          <cell r="E3058">
            <v>-2445.02</v>
          </cell>
        </row>
        <row r="3059">
          <cell r="B3059" t="str">
            <v>2640 Total</v>
          </cell>
          <cell r="E3059">
            <v>20960.16</v>
          </cell>
        </row>
        <row r="3060">
          <cell r="B3060">
            <v>2645</v>
          </cell>
          <cell r="C3060" t="str">
            <v>RPHD</v>
          </cell>
          <cell r="D3060">
            <v>2012</v>
          </cell>
          <cell r="E3060">
            <v>728.81</v>
          </cell>
        </row>
        <row r="3061">
          <cell r="B3061">
            <v>2645</v>
          </cell>
          <cell r="C3061" t="str">
            <v>RPHD</v>
          </cell>
          <cell r="D3061">
            <v>2012</v>
          </cell>
          <cell r="E3061">
            <v>3.84</v>
          </cell>
        </row>
        <row r="3062">
          <cell r="B3062">
            <v>2645</v>
          </cell>
          <cell r="C3062" t="str">
            <v>RPHD</v>
          </cell>
          <cell r="D3062">
            <v>2012</v>
          </cell>
          <cell r="E3062">
            <v>728.84</v>
          </cell>
        </row>
        <row r="3063">
          <cell r="B3063">
            <v>2645</v>
          </cell>
          <cell r="C3063" t="str">
            <v>RPHD</v>
          </cell>
          <cell r="D3063">
            <v>2012</v>
          </cell>
          <cell r="E3063">
            <v>1704</v>
          </cell>
        </row>
        <row r="3064">
          <cell r="B3064">
            <v>2645</v>
          </cell>
          <cell r="C3064" t="str">
            <v>RPHD</v>
          </cell>
          <cell r="D3064">
            <v>2012</v>
          </cell>
          <cell r="E3064">
            <v>-1704</v>
          </cell>
        </row>
        <row r="3065">
          <cell r="B3065">
            <v>2645</v>
          </cell>
          <cell r="C3065" t="str">
            <v>RPHD</v>
          </cell>
          <cell r="D3065">
            <v>2012</v>
          </cell>
          <cell r="E3065">
            <v>1704</v>
          </cell>
        </row>
        <row r="3066">
          <cell r="B3066">
            <v>2645</v>
          </cell>
          <cell r="C3066" t="str">
            <v>RPHD</v>
          </cell>
          <cell r="D3066">
            <v>2012</v>
          </cell>
          <cell r="E3066">
            <v>980.34</v>
          </cell>
        </row>
        <row r="3067">
          <cell r="B3067" t="str">
            <v>2645 Total</v>
          </cell>
          <cell r="E3067">
            <v>4145.83</v>
          </cell>
        </row>
        <row r="3068">
          <cell r="B3068">
            <v>2652</v>
          </cell>
          <cell r="C3068" t="str">
            <v>MCT</v>
          </cell>
          <cell r="D3068">
            <v>2012</v>
          </cell>
          <cell r="E3068">
            <v>1170.31</v>
          </cell>
        </row>
        <row r="3069">
          <cell r="B3069">
            <v>2652</v>
          </cell>
          <cell r="C3069" t="str">
            <v>MCT</v>
          </cell>
          <cell r="D3069">
            <v>2012</v>
          </cell>
          <cell r="E3069">
            <v>-30.8</v>
          </cell>
        </row>
        <row r="3070">
          <cell r="B3070">
            <v>2652</v>
          </cell>
          <cell r="C3070" t="str">
            <v>MCT</v>
          </cell>
          <cell r="D3070">
            <v>2012</v>
          </cell>
          <cell r="E3070">
            <v>30.8</v>
          </cell>
        </row>
        <row r="3071">
          <cell r="B3071">
            <v>2652</v>
          </cell>
          <cell r="C3071" t="str">
            <v>MCT</v>
          </cell>
          <cell r="D3071">
            <v>2012</v>
          </cell>
          <cell r="E3071">
            <v>-25714.28</v>
          </cell>
        </row>
        <row r="3072">
          <cell r="B3072">
            <v>2652</v>
          </cell>
          <cell r="C3072" t="str">
            <v>MCT</v>
          </cell>
          <cell r="D3072">
            <v>2012</v>
          </cell>
          <cell r="E3072">
            <v>25714.28</v>
          </cell>
        </row>
        <row r="3073">
          <cell r="B3073">
            <v>2652</v>
          </cell>
          <cell r="C3073" t="str">
            <v>MCT</v>
          </cell>
          <cell r="D3073">
            <v>2012</v>
          </cell>
          <cell r="E3073">
            <v>1844.88</v>
          </cell>
        </row>
        <row r="3074">
          <cell r="B3074">
            <v>2652</v>
          </cell>
          <cell r="C3074" t="str">
            <v>MCT</v>
          </cell>
          <cell r="D3074">
            <v>2012</v>
          </cell>
          <cell r="E3074">
            <v>-7413.8</v>
          </cell>
        </row>
        <row r="3075">
          <cell r="B3075">
            <v>2652</v>
          </cell>
          <cell r="C3075" t="str">
            <v>MCT</v>
          </cell>
          <cell r="D3075">
            <v>2012</v>
          </cell>
          <cell r="E3075">
            <v>7413.8</v>
          </cell>
        </row>
        <row r="3076">
          <cell r="B3076">
            <v>2652</v>
          </cell>
          <cell r="C3076" t="str">
            <v>MCT</v>
          </cell>
          <cell r="D3076">
            <v>2012</v>
          </cell>
          <cell r="E3076">
            <v>81250</v>
          </cell>
        </row>
        <row r="3077">
          <cell r="B3077">
            <v>2652</v>
          </cell>
          <cell r="C3077" t="str">
            <v>MCT</v>
          </cell>
          <cell r="D3077">
            <v>2012</v>
          </cell>
          <cell r="E3077">
            <v>20.72</v>
          </cell>
        </row>
        <row r="3078">
          <cell r="B3078">
            <v>2652</v>
          </cell>
          <cell r="C3078" t="str">
            <v>MCT</v>
          </cell>
          <cell r="D3078">
            <v>2012</v>
          </cell>
          <cell r="E3078">
            <v>4.3099999999999996</v>
          </cell>
        </row>
        <row r="3079">
          <cell r="B3079">
            <v>2652</v>
          </cell>
          <cell r="C3079" t="str">
            <v>MCT</v>
          </cell>
          <cell r="D3079">
            <v>2012</v>
          </cell>
          <cell r="E3079">
            <v>51.04</v>
          </cell>
        </row>
        <row r="3080">
          <cell r="B3080">
            <v>2652</v>
          </cell>
          <cell r="C3080" t="str">
            <v>MCT</v>
          </cell>
          <cell r="D3080">
            <v>2012</v>
          </cell>
          <cell r="E3080">
            <v>19038.73</v>
          </cell>
        </row>
        <row r="3081">
          <cell r="B3081">
            <v>2652</v>
          </cell>
          <cell r="C3081" t="str">
            <v>MCT</v>
          </cell>
          <cell r="D3081">
            <v>2012</v>
          </cell>
          <cell r="E3081">
            <v>108.13</v>
          </cell>
        </row>
        <row r="3082">
          <cell r="B3082">
            <v>2652</v>
          </cell>
          <cell r="C3082" t="str">
            <v>MCT</v>
          </cell>
          <cell r="D3082">
            <v>2012</v>
          </cell>
          <cell r="E3082">
            <v>-81250</v>
          </cell>
        </row>
        <row r="3083">
          <cell r="B3083">
            <v>2652</v>
          </cell>
          <cell r="C3083" t="str">
            <v>MCT</v>
          </cell>
          <cell r="D3083">
            <v>2012</v>
          </cell>
          <cell r="E3083">
            <v>81250</v>
          </cell>
        </row>
        <row r="3084">
          <cell r="B3084">
            <v>2652</v>
          </cell>
          <cell r="C3084" t="str">
            <v>MCT</v>
          </cell>
          <cell r="D3084">
            <v>2012</v>
          </cell>
          <cell r="E3084">
            <v>-19038.73</v>
          </cell>
        </row>
        <row r="3085">
          <cell r="B3085">
            <v>2652</v>
          </cell>
          <cell r="C3085" t="str">
            <v>MCT</v>
          </cell>
          <cell r="D3085">
            <v>2012</v>
          </cell>
          <cell r="E3085">
            <v>19038.73</v>
          </cell>
        </row>
        <row r="3086">
          <cell r="B3086">
            <v>2652</v>
          </cell>
          <cell r="C3086" t="str">
            <v>MCT</v>
          </cell>
          <cell r="D3086">
            <v>2012</v>
          </cell>
          <cell r="E3086">
            <v>1000</v>
          </cell>
        </row>
        <row r="3087">
          <cell r="B3087">
            <v>2652</v>
          </cell>
          <cell r="C3087" t="str">
            <v>MCT</v>
          </cell>
          <cell r="D3087">
            <v>2012</v>
          </cell>
          <cell r="E3087">
            <v>1170.32</v>
          </cell>
        </row>
        <row r="3088">
          <cell r="B3088">
            <v>2652</v>
          </cell>
          <cell r="C3088" t="str">
            <v>MCT</v>
          </cell>
          <cell r="D3088">
            <v>2012</v>
          </cell>
          <cell r="E3088">
            <v>280.48</v>
          </cell>
        </row>
        <row r="3089">
          <cell r="B3089">
            <v>2652</v>
          </cell>
          <cell r="C3089" t="str">
            <v>MCT</v>
          </cell>
          <cell r="D3089">
            <v>2012</v>
          </cell>
          <cell r="E3089">
            <v>10000</v>
          </cell>
        </row>
        <row r="3090">
          <cell r="B3090">
            <v>2652</v>
          </cell>
          <cell r="C3090" t="str">
            <v>MCT</v>
          </cell>
          <cell r="D3090">
            <v>2012</v>
          </cell>
          <cell r="E3090">
            <v>-10000</v>
          </cell>
        </row>
        <row r="3091">
          <cell r="B3091">
            <v>2652</v>
          </cell>
          <cell r="C3091" t="str">
            <v>MCT</v>
          </cell>
          <cell r="D3091">
            <v>2012</v>
          </cell>
          <cell r="E3091">
            <v>10000</v>
          </cell>
        </row>
        <row r="3092">
          <cell r="B3092">
            <v>2652</v>
          </cell>
          <cell r="C3092" t="str">
            <v>MCT</v>
          </cell>
          <cell r="D3092">
            <v>2012</v>
          </cell>
          <cell r="E3092">
            <v>13643.38</v>
          </cell>
        </row>
        <row r="3093">
          <cell r="B3093">
            <v>2652</v>
          </cell>
          <cell r="C3093" t="str">
            <v>MCT</v>
          </cell>
          <cell r="D3093">
            <v>2012</v>
          </cell>
          <cell r="E3093">
            <v>0.6</v>
          </cell>
        </row>
        <row r="3094">
          <cell r="B3094">
            <v>2652</v>
          </cell>
          <cell r="C3094" t="str">
            <v>MCT</v>
          </cell>
          <cell r="D3094">
            <v>2012</v>
          </cell>
          <cell r="E3094">
            <v>12857.14</v>
          </cell>
        </row>
        <row r="3095">
          <cell r="B3095">
            <v>2652</v>
          </cell>
          <cell r="C3095" t="str">
            <v>MCT</v>
          </cell>
          <cell r="D3095">
            <v>2012</v>
          </cell>
          <cell r="E3095">
            <v>150</v>
          </cell>
        </row>
        <row r="3096">
          <cell r="B3096">
            <v>2652</v>
          </cell>
          <cell r="C3096" t="str">
            <v>MCT</v>
          </cell>
          <cell r="D3096">
            <v>2012</v>
          </cell>
          <cell r="E3096">
            <v>399.04</v>
          </cell>
        </row>
        <row r="3097">
          <cell r="B3097">
            <v>2652</v>
          </cell>
          <cell r="C3097" t="str">
            <v>MCT</v>
          </cell>
          <cell r="D3097">
            <v>2012</v>
          </cell>
          <cell r="E3097">
            <v>-3</v>
          </cell>
        </row>
        <row r="3098">
          <cell r="B3098">
            <v>2652</v>
          </cell>
          <cell r="C3098" t="str">
            <v>MCT</v>
          </cell>
          <cell r="D3098">
            <v>2012</v>
          </cell>
          <cell r="E3098">
            <v>3</v>
          </cell>
        </row>
        <row r="3099">
          <cell r="B3099">
            <v>2652</v>
          </cell>
          <cell r="C3099" t="str">
            <v>MCT</v>
          </cell>
          <cell r="D3099">
            <v>2012</v>
          </cell>
          <cell r="E3099">
            <v>-13643.38</v>
          </cell>
        </row>
        <row r="3100">
          <cell r="B3100">
            <v>2652</v>
          </cell>
          <cell r="C3100" t="str">
            <v>MCT</v>
          </cell>
          <cell r="D3100">
            <v>2012</v>
          </cell>
          <cell r="E3100">
            <v>13643.38</v>
          </cell>
        </row>
        <row r="3101">
          <cell r="B3101">
            <v>2652</v>
          </cell>
          <cell r="C3101" t="str">
            <v>MCT</v>
          </cell>
          <cell r="D3101">
            <v>2012</v>
          </cell>
          <cell r="E3101">
            <v>-12857.14</v>
          </cell>
        </row>
        <row r="3102">
          <cell r="B3102">
            <v>2652</v>
          </cell>
          <cell r="C3102" t="str">
            <v>MCT</v>
          </cell>
          <cell r="D3102">
            <v>2012</v>
          </cell>
          <cell r="E3102">
            <v>12857.14</v>
          </cell>
        </row>
        <row r="3103">
          <cell r="B3103">
            <v>2652</v>
          </cell>
          <cell r="C3103" t="str">
            <v>MCT</v>
          </cell>
          <cell r="D3103">
            <v>2012</v>
          </cell>
          <cell r="E3103">
            <v>3</v>
          </cell>
        </row>
        <row r="3104">
          <cell r="B3104">
            <v>2652</v>
          </cell>
          <cell r="C3104" t="str">
            <v>MCT</v>
          </cell>
          <cell r="D3104">
            <v>2012</v>
          </cell>
          <cell r="E3104">
            <v>1012.3</v>
          </cell>
        </row>
        <row r="3105">
          <cell r="B3105" t="str">
            <v>2652 Total</v>
          </cell>
          <cell r="E3105">
            <v>144004.38</v>
          </cell>
        </row>
        <row r="3106">
          <cell r="B3106">
            <v>2828</v>
          </cell>
          <cell r="C3106" t="str">
            <v>SPC</v>
          </cell>
          <cell r="D3106">
            <v>2012</v>
          </cell>
          <cell r="E3106">
            <v>3456.56</v>
          </cell>
        </row>
        <row r="3107">
          <cell r="B3107">
            <v>2828</v>
          </cell>
          <cell r="D3107">
            <v>2012</v>
          </cell>
          <cell r="E3107">
            <v>5.21</v>
          </cell>
        </row>
        <row r="3108">
          <cell r="B3108">
            <v>2828</v>
          </cell>
          <cell r="C3108" t="str">
            <v>SPC</v>
          </cell>
          <cell r="D3108">
            <v>2012</v>
          </cell>
          <cell r="E3108">
            <v>15.09</v>
          </cell>
        </row>
        <row r="3109">
          <cell r="B3109">
            <v>2828</v>
          </cell>
          <cell r="C3109" t="str">
            <v>SPC</v>
          </cell>
          <cell r="D3109">
            <v>2012</v>
          </cell>
          <cell r="E3109">
            <v>204.78</v>
          </cell>
        </row>
        <row r="3110">
          <cell r="B3110">
            <v>2828</v>
          </cell>
          <cell r="C3110" t="str">
            <v>SPC</v>
          </cell>
          <cell r="D3110">
            <v>2012</v>
          </cell>
          <cell r="E3110">
            <v>68.06</v>
          </cell>
        </row>
        <row r="3111">
          <cell r="B3111">
            <v>2828</v>
          </cell>
          <cell r="C3111" t="str">
            <v>SPC</v>
          </cell>
          <cell r="D3111">
            <v>2012</v>
          </cell>
          <cell r="E3111">
            <v>62.87</v>
          </cell>
        </row>
        <row r="3112">
          <cell r="B3112">
            <v>2828</v>
          </cell>
          <cell r="C3112" t="str">
            <v>SPC</v>
          </cell>
          <cell r="D3112">
            <v>2012</v>
          </cell>
          <cell r="E3112">
            <v>35000</v>
          </cell>
        </row>
        <row r="3113">
          <cell r="B3113">
            <v>2828</v>
          </cell>
          <cell r="C3113" t="str">
            <v>SPC</v>
          </cell>
          <cell r="D3113">
            <v>2012</v>
          </cell>
          <cell r="E3113">
            <v>3094</v>
          </cell>
        </row>
        <row r="3114">
          <cell r="B3114">
            <v>2828</v>
          </cell>
          <cell r="C3114" t="str">
            <v>SPC</v>
          </cell>
          <cell r="D3114">
            <v>2012</v>
          </cell>
          <cell r="E3114">
            <v>362.54</v>
          </cell>
        </row>
        <row r="3115">
          <cell r="B3115">
            <v>2828</v>
          </cell>
          <cell r="C3115" t="str">
            <v>SPC</v>
          </cell>
          <cell r="D3115">
            <v>2012</v>
          </cell>
          <cell r="E3115">
            <v>560.96</v>
          </cell>
        </row>
        <row r="3116">
          <cell r="B3116">
            <v>2828</v>
          </cell>
          <cell r="C3116" t="str">
            <v>SPC</v>
          </cell>
          <cell r="D3116">
            <v>2012</v>
          </cell>
          <cell r="E3116">
            <v>139.41999999999999</v>
          </cell>
        </row>
        <row r="3117">
          <cell r="B3117">
            <v>2828</v>
          </cell>
          <cell r="D3117">
            <v>2012</v>
          </cell>
          <cell r="E3117">
            <v>3.12</v>
          </cell>
        </row>
        <row r="3118">
          <cell r="B3118">
            <v>2828</v>
          </cell>
          <cell r="C3118" t="str">
            <v>SPC</v>
          </cell>
          <cell r="D3118">
            <v>2012</v>
          </cell>
          <cell r="E3118">
            <v>-139.41999999999999</v>
          </cell>
        </row>
        <row r="3119">
          <cell r="B3119">
            <v>2828</v>
          </cell>
          <cell r="C3119" t="str">
            <v>SPC</v>
          </cell>
          <cell r="D3119">
            <v>2012</v>
          </cell>
          <cell r="E3119">
            <v>139.41999999999999</v>
          </cell>
        </row>
        <row r="3120">
          <cell r="B3120">
            <v>2828</v>
          </cell>
          <cell r="C3120" t="str">
            <v>SPC</v>
          </cell>
          <cell r="D3120">
            <v>2012</v>
          </cell>
          <cell r="E3120">
            <v>-35000</v>
          </cell>
        </row>
        <row r="3121">
          <cell r="B3121">
            <v>2828</v>
          </cell>
          <cell r="C3121" t="str">
            <v>SPC</v>
          </cell>
          <cell r="D3121">
            <v>2012</v>
          </cell>
          <cell r="E3121">
            <v>35000</v>
          </cell>
        </row>
        <row r="3122">
          <cell r="B3122">
            <v>2828</v>
          </cell>
          <cell r="C3122" t="str">
            <v>SPC</v>
          </cell>
          <cell r="D3122">
            <v>2012</v>
          </cell>
          <cell r="E3122">
            <v>2776.04</v>
          </cell>
        </row>
        <row r="3123">
          <cell r="B3123" t="str">
            <v>2828 Total</v>
          </cell>
          <cell r="E3123">
            <v>45748.65</v>
          </cell>
        </row>
        <row r="3124">
          <cell r="B3124">
            <v>2830</v>
          </cell>
          <cell r="C3124" t="str">
            <v>SOORH</v>
          </cell>
          <cell r="D3124">
            <v>2012</v>
          </cell>
          <cell r="E3124">
            <v>0.11</v>
          </cell>
        </row>
        <row r="3125">
          <cell r="B3125">
            <v>2830</v>
          </cell>
          <cell r="C3125" t="str">
            <v>SOORH</v>
          </cell>
          <cell r="D3125">
            <v>2012</v>
          </cell>
          <cell r="E3125">
            <v>48.67</v>
          </cell>
        </row>
        <row r="3126">
          <cell r="B3126">
            <v>2830</v>
          </cell>
          <cell r="C3126" t="str">
            <v>SOORH</v>
          </cell>
          <cell r="D3126">
            <v>2012</v>
          </cell>
          <cell r="E3126">
            <v>45.76</v>
          </cell>
        </row>
        <row r="3127">
          <cell r="B3127">
            <v>2830</v>
          </cell>
          <cell r="C3127" t="str">
            <v>SOORH</v>
          </cell>
          <cell r="D3127">
            <v>2012</v>
          </cell>
          <cell r="E3127">
            <v>48.22</v>
          </cell>
        </row>
        <row r="3128">
          <cell r="B3128">
            <v>2830</v>
          </cell>
          <cell r="C3128" t="str">
            <v>SOORH</v>
          </cell>
          <cell r="D3128">
            <v>2012</v>
          </cell>
          <cell r="E3128">
            <v>-45.76</v>
          </cell>
        </row>
        <row r="3129">
          <cell r="B3129">
            <v>2830</v>
          </cell>
          <cell r="C3129" t="str">
            <v>SOORH</v>
          </cell>
          <cell r="D3129">
            <v>2012</v>
          </cell>
          <cell r="E3129">
            <v>45.76</v>
          </cell>
        </row>
        <row r="3130">
          <cell r="B3130">
            <v>2830</v>
          </cell>
          <cell r="C3130" t="str">
            <v>SOORH</v>
          </cell>
          <cell r="D3130">
            <v>2012</v>
          </cell>
          <cell r="E3130">
            <v>280.48</v>
          </cell>
        </row>
        <row r="3131">
          <cell r="B3131">
            <v>2830</v>
          </cell>
          <cell r="C3131" t="str">
            <v>SOORH</v>
          </cell>
          <cell r="D3131">
            <v>2012</v>
          </cell>
          <cell r="E3131">
            <v>8000</v>
          </cell>
        </row>
        <row r="3132">
          <cell r="B3132">
            <v>2830</v>
          </cell>
          <cell r="C3132" t="str">
            <v>SOORH</v>
          </cell>
          <cell r="D3132">
            <v>2012</v>
          </cell>
          <cell r="E3132">
            <v>-8000</v>
          </cell>
        </row>
        <row r="3133">
          <cell r="B3133">
            <v>2830</v>
          </cell>
          <cell r="C3133" t="str">
            <v>SOORH</v>
          </cell>
          <cell r="D3133">
            <v>2012</v>
          </cell>
          <cell r="E3133">
            <v>8000</v>
          </cell>
        </row>
        <row r="3134">
          <cell r="B3134">
            <v>2830</v>
          </cell>
          <cell r="C3134" t="str">
            <v>SOORH</v>
          </cell>
          <cell r="D3134">
            <v>2012</v>
          </cell>
          <cell r="E3134">
            <v>-3400</v>
          </cell>
        </row>
        <row r="3135">
          <cell r="B3135">
            <v>2830</v>
          </cell>
          <cell r="C3135" t="str">
            <v>SOORH</v>
          </cell>
          <cell r="D3135">
            <v>2012</v>
          </cell>
          <cell r="E3135">
            <v>3400</v>
          </cell>
        </row>
        <row r="3136">
          <cell r="B3136">
            <v>2830</v>
          </cell>
          <cell r="C3136" t="str">
            <v>SOORH</v>
          </cell>
          <cell r="D3136">
            <v>2012</v>
          </cell>
          <cell r="E3136">
            <v>3400</v>
          </cell>
        </row>
        <row r="3137">
          <cell r="B3137" t="str">
            <v>2830 Total</v>
          </cell>
          <cell r="E3137">
            <v>11823.24</v>
          </cell>
        </row>
        <row r="3138">
          <cell r="B3138">
            <v>2833</v>
          </cell>
          <cell r="C3138" t="str">
            <v>RHF</v>
          </cell>
          <cell r="D3138">
            <v>2012</v>
          </cell>
          <cell r="E3138">
            <v>3388.28</v>
          </cell>
        </row>
        <row r="3139">
          <cell r="B3139">
            <v>2833</v>
          </cell>
          <cell r="C3139" t="str">
            <v>RHF</v>
          </cell>
          <cell r="D3139">
            <v>2012</v>
          </cell>
          <cell r="E3139">
            <v>549.44000000000005</v>
          </cell>
        </row>
        <row r="3140">
          <cell r="B3140">
            <v>2833</v>
          </cell>
          <cell r="C3140" t="str">
            <v>RHF</v>
          </cell>
          <cell r="D3140">
            <v>2012</v>
          </cell>
          <cell r="E3140">
            <v>-73.290000000000006</v>
          </cell>
        </row>
        <row r="3141">
          <cell r="B3141">
            <v>2833</v>
          </cell>
          <cell r="C3141" t="str">
            <v>RHF</v>
          </cell>
          <cell r="D3141">
            <v>2012</v>
          </cell>
          <cell r="E3141">
            <v>73.290000000000006</v>
          </cell>
        </row>
        <row r="3142">
          <cell r="B3142">
            <v>2833</v>
          </cell>
          <cell r="D3142">
            <v>2012</v>
          </cell>
          <cell r="E3142">
            <v>-248.72</v>
          </cell>
        </row>
        <row r="3143">
          <cell r="B3143">
            <v>2833</v>
          </cell>
          <cell r="C3143" t="str">
            <v>RHF</v>
          </cell>
          <cell r="D3143">
            <v>2012</v>
          </cell>
          <cell r="E3143">
            <v>217.25</v>
          </cell>
        </row>
        <row r="3144">
          <cell r="B3144">
            <v>2833</v>
          </cell>
          <cell r="C3144" t="str">
            <v>RHF</v>
          </cell>
          <cell r="D3144">
            <v>2012</v>
          </cell>
          <cell r="E3144">
            <v>21.57</v>
          </cell>
        </row>
        <row r="3145">
          <cell r="B3145">
            <v>2833</v>
          </cell>
          <cell r="C3145" t="str">
            <v>RHF</v>
          </cell>
          <cell r="D3145">
            <v>2012</v>
          </cell>
          <cell r="E3145">
            <v>10.32</v>
          </cell>
        </row>
        <row r="3146">
          <cell r="B3146">
            <v>2833</v>
          </cell>
          <cell r="C3146" t="str">
            <v>RHF</v>
          </cell>
          <cell r="D3146">
            <v>2012</v>
          </cell>
          <cell r="E3146">
            <v>3388.28</v>
          </cell>
        </row>
        <row r="3147">
          <cell r="B3147">
            <v>2833</v>
          </cell>
          <cell r="C3147" t="str">
            <v>RHF</v>
          </cell>
          <cell r="D3147">
            <v>2012</v>
          </cell>
          <cell r="E3147">
            <v>280.48</v>
          </cell>
        </row>
        <row r="3148">
          <cell r="B3148">
            <v>2833</v>
          </cell>
          <cell r="C3148" t="str">
            <v>RHF</v>
          </cell>
          <cell r="D3148">
            <v>2012</v>
          </cell>
          <cell r="E3148">
            <v>-31.68</v>
          </cell>
        </row>
        <row r="3149">
          <cell r="B3149">
            <v>2833</v>
          </cell>
          <cell r="C3149" t="str">
            <v>RHF</v>
          </cell>
          <cell r="D3149">
            <v>2012</v>
          </cell>
          <cell r="E3149">
            <v>31.68</v>
          </cell>
        </row>
        <row r="3150">
          <cell r="B3150">
            <v>2833</v>
          </cell>
          <cell r="C3150" t="str">
            <v>RHF</v>
          </cell>
          <cell r="D3150">
            <v>2012</v>
          </cell>
          <cell r="E3150">
            <v>31.68</v>
          </cell>
        </row>
        <row r="3151">
          <cell r="B3151">
            <v>2833</v>
          </cell>
          <cell r="C3151" t="str">
            <v>RHF</v>
          </cell>
          <cell r="D3151">
            <v>2012</v>
          </cell>
          <cell r="E3151">
            <v>2795.88</v>
          </cell>
        </row>
        <row r="3152">
          <cell r="B3152" t="str">
            <v>2833 Total</v>
          </cell>
          <cell r="E3152">
            <v>10434.460000000003</v>
          </cell>
        </row>
        <row r="3153">
          <cell r="B3153">
            <v>2855</v>
          </cell>
          <cell r="C3153" t="str">
            <v>NSS10</v>
          </cell>
          <cell r="D3153">
            <v>2012</v>
          </cell>
          <cell r="E3153">
            <v>128.81</v>
          </cell>
        </row>
        <row r="3154">
          <cell r="B3154">
            <v>2855</v>
          </cell>
          <cell r="C3154" t="str">
            <v>NSS10</v>
          </cell>
          <cell r="D3154">
            <v>2012</v>
          </cell>
          <cell r="E3154">
            <v>4661.2700000000004</v>
          </cell>
        </row>
        <row r="3155">
          <cell r="B3155">
            <v>2855</v>
          </cell>
          <cell r="C3155" t="str">
            <v>NSS10</v>
          </cell>
          <cell r="D3155">
            <v>2012</v>
          </cell>
          <cell r="E3155">
            <v>-4661.2700000000004</v>
          </cell>
        </row>
        <row r="3156">
          <cell r="B3156">
            <v>2855</v>
          </cell>
          <cell r="C3156" t="str">
            <v>NSS10</v>
          </cell>
          <cell r="D3156">
            <v>2012</v>
          </cell>
          <cell r="E3156">
            <v>4661.2700000000004</v>
          </cell>
        </row>
        <row r="3157">
          <cell r="B3157" t="str">
            <v>2855 Total</v>
          </cell>
          <cell r="E3157">
            <v>4790.0800000000008</v>
          </cell>
        </row>
        <row r="3158">
          <cell r="B3158">
            <v>2904</v>
          </cell>
          <cell r="C3158" t="str">
            <v>ICCPAM</v>
          </cell>
          <cell r="D3158">
            <v>2012</v>
          </cell>
          <cell r="E3158">
            <v>5678.93</v>
          </cell>
        </row>
        <row r="3159">
          <cell r="B3159">
            <v>2904</v>
          </cell>
          <cell r="C3159" t="str">
            <v>ICCPAM</v>
          </cell>
          <cell r="D3159">
            <v>2012</v>
          </cell>
          <cell r="E3159">
            <v>-5709.95</v>
          </cell>
        </row>
        <row r="3160">
          <cell r="B3160">
            <v>2904</v>
          </cell>
          <cell r="C3160" t="str">
            <v>ICCPAM</v>
          </cell>
          <cell r="D3160">
            <v>2012</v>
          </cell>
          <cell r="E3160">
            <v>5709.95</v>
          </cell>
        </row>
        <row r="3161">
          <cell r="B3161">
            <v>2904</v>
          </cell>
          <cell r="C3161" t="str">
            <v>ICCPAM</v>
          </cell>
          <cell r="D3161">
            <v>2012</v>
          </cell>
          <cell r="E3161">
            <v>593.69000000000005</v>
          </cell>
        </row>
        <row r="3162">
          <cell r="B3162">
            <v>2904</v>
          </cell>
          <cell r="C3162" t="str">
            <v>ICCPAM</v>
          </cell>
          <cell r="D3162">
            <v>2012</v>
          </cell>
          <cell r="E3162">
            <v>34.31</v>
          </cell>
        </row>
        <row r="3163">
          <cell r="B3163">
            <v>2904</v>
          </cell>
          <cell r="C3163" t="str">
            <v>ICCPAM</v>
          </cell>
          <cell r="D3163">
            <v>2012</v>
          </cell>
          <cell r="E3163">
            <v>8.83</v>
          </cell>
        </row>
        <row r="3164">
          <cell r="B3164">
            <v>2904</v>
          </cell>
          <cell r="C3164" t="str">
            <v>ICCPAM</v>
          </cell>
          <cell r="D3164">
            <v>2012</v>
          </cell>
          <cell r="E3164">
            <v>343.86</v>
          </cell>
        </row>
        <row r="3165">
          <cell r="B3165">
            <v>2904</v>
          </cell>
          <cell r="C3165" t="str">
            <v>ICCPAM</v>
          </cell>
          <cell r="D3165">
            <v>2012</v>
          </cell>
          <cell r="E3165">
            <v>8.64</v>
          </cell>
        </row>
        <row r="3166">
          <cell r="B3166">
            <v>2904</v>
          </cell>
          <cell r="C3166" t="str">
            <v>ICCPAM</v>
          </cell>
          <cell r="D3166">
            <v>2012</v>
          </cell>
          <cell r="E3166">
            <v>2500</v>
          </cell>
        </row>
        <row r="3167">
          <cell r="B3167">
            <v>2904</v>
          </cell>
          <cell r="C3167" t="str">
            <v>ICCPAM</v>
          </cell>
          <cell r="D3167">
            <v>2012</v>
          </cell>
          <cell r="E3167">
            <v>-2500</v>
          </cell>
        </row>
        <row r="3168">
          <cell r="B3168">
            <v>2904</v>
          </cell>
          <cell r="C3168" t="str">
            <v>ICCPAM</v>
          </cell>
          <cell r="D3168">
            <v>2012</v>
          </cell>
          <cell r="E3168">
            <v>2500</v>
          </cell>
        </row>
        <row r="3169">
          <cell r="B3169">
            <v>2904</v>
          </cell>
          <cell r="C3169" t="str">
            <v>ICCPAM</v>
          </cell>
          <cell r="D3169">
            <v>2012</v>
          </cell>
          <cell r="E3169">
            <v>-43.14</v>
          </cell>
        </row>
        <row r="3170">
          <cell r="B3170">
            <v>2904</v>
          </cell>
          <cell r="C3170" t="str">
            <v>ICCPAM</v>
          </cell>
          <cell r="D3170">
            <v>2012</v>
          </cell>
          <cell r="E3170">
            <v>43.14</v>
          </cell>
        </row>
        <row r="3171">
          <cell r="B3171">
            <v>2904</v>
          </cell>
          <cell r="C3171" t="str">
            <v>ICCPAM</v>
          </cell>
          <cell r="D3171">
            <v>2012</v>
          </cell>
          <cell r="E3171">
            <v>102.09</v>
          </cell>
        </row>
        <row r="3172">
          <cell r="B3172">
            <v>2904</v>
          </cell>
          <cell r="C3172" t="str">
            <v>ICCPAM</v>
          </cell>
          <cell r="D3172">
            <v>2012</v>
          </cell>
          <cell r="E3172">
            <v>5378.75</v>
          </cell>
        </row>
        <row r="3173">
          <cell r="B3173">
            <v>2904</v>
          </cell>
          <cell r="C3173" t="str">
            <v>ICCPAM</v>
          </cell>
          <cell r="D3173">
            <v>2012</v>
          </cell>
          <cell r="E3173">
            <v>589.01</v>
          </cell>
        </row>
        <row r="3174">
          <cell r="B3174">
            <v>2904</v>
          </cell>
          <cell r="C3174" t="str">
            <v>ICCPAM</v>
          </cell>
          <cell r="D3174">
            <v>2012</v>
          </cell>
          <cell r="E3174">
            <v>3898.29</v>
          </cell>
        </row>
        <row r="3175">
          <cell r="B3175" t="str">
            <v>2904 Total</v>
          </cell>
          <cell r="E3175">
            <v>19136.400000000001</v>
          </cell>
        </row>
        <row r="3176">
          <cell r="B3176">
            <v>2906</v>
          </cell>
          <cell r="C3176" t="str">
            <v>WICEBT10</v>
          </cell>
          <cell r="D3176">
            <v>2012</v>
          </cell>
          <cell r="E3176">
            <v>967.92</v>
          </cell>
        </row>
        <row r="3177">
          <cell r="B3177">
            <v>2906</v>
          </cell>
          <cell r="C3177" t="str">
            <v>WICEBT10</v>
          </cell>
          <cell r="D3177">
            <v>2012</v>
          </cell>
          <cell r="E3177">
            <v>1.21</v>
          </cell>
        </row>
        <row r="3178">
          <cell r="B3178">
            <v>2906</v>
          </cell>
          <cell r="C3178" t="str">
            <v>WICEBT10</v>
          </cell>
          <cell r="D3178">
            <v>2012</v>
          </cell>
          <cell r="E3178">
            <v>3603.79</v>
          </cell>
        </row>
        <row r="3179">
          <cell r="B3179">
            <v>2906</v>
          </cell>
          <cell r="C3179" t="str">
            <v>WICEBT10</v>
          </cell>
          <cell r="D3179">
            <v>2012</v>
          </cell>
          <cell r="E3179">
            <v>132.21</v>
          </cell>
        </row>
        <row r="3180">
          <cell r="B3180">
            <v>2906</v>
          </cell>
          <cell r="C3180" t="str">
            <v>WICEBT10</v>
          </cell>
          <cell r="D3180">
            <v>2012</v>
          </cell>
          <cell r="E3180">
            <v>-3603.79</v>
          </cell>
        </row>
        <row r="3181">
          <cell r="B3181">
            <v>2906</v>
          </cell>
          <cell r="C3181" t="str">
            <v>WICEBT10</v>
          </cell>
          <cell r="D3181">
            <v>2012</v>
          </cell>
          <cell r="E3181">
            <v>3603.79</v>
          </cell>
        </row>
        <row r="3182">
          <cell r="B3182">
            <v>2906</v>
          </cell>
          <cell r="C3182" t="str">
            <v>WICEBT10</v>
          </cell>
          <cell r="D3182">
            <v>2012</v>
          </cell>
          <cell r="E3182">
            <v>919.44</v>
          </cell>
        </row>
        <row r="3183">
          <cell r="B3183">
            <v>2906</v>
          </cell>
          <cell r="C3183" t="str">
            <v>WICEBT10</v>
          </cell>
          <cell r="D3183">
            <v>2012</v>
          </cell>
          <cell r="E3183">
            <v>13627.4</v>
          </cell>
        </row>
        <row r="3184">
          <cell r="B3184">
            <v>2906</v>
          </cell>
          <cell r="C3184" t="str">
            <v>WICEBT10</v>
          </cell>
          <cell r="D3184">
            <v>2012</v>
          </cell>
          <cell r="E3184">
            <v>432.31</v>
          </cell>
        </row>
        <row r="3185">
          <cell r="B3185" t="str">
            <v>2906 Total</v>
          </cell>
          <cell r="E3185">
            <v>19684.280000000002</v>
          </cell>
        </row>
        <row r="3186">
          <cell r="B3186" t="str">
            <v>Grand Total</v>
          </cell>
          <cell r="E3186">
            <v>4488995.449999989</v>
          </cell>
        </row>
      </sheetData>
      <sheetData sheetId="1">
        <row r="1">
          <cell r="B1" t="str">
            <v>UNIT</v>
          </cell>
          <cell r="C1" t="str">
            <v>PROGRAM</v>
          </cell>
          <cell r="D1" t="str">
            <v>FY</v>
          </cell>
          <cell r="E1" t="str">
            <v>SUM POSTING_AMOUNT</v>
          </cell>
        </row>
        <row r="2">
          <cell r="B2">
            <v>2038</v>
          </cell>
          <cell r="D2">
            <v>2012</v>
          </cell>
          <cell r="E2">
            <v>133</v>
          </cell>
        </row>
        <row r="3">
          <cell r="B3" t="str">
            <v>2038 Total</v>
          </cell>
          <cell r="E3">
            <v>133</v>
          </cell>
        </row>
        <row r="4">
          <cell r="B4">
            <v>2039</v>
          </cell>
          <cell r="C4" t="str">
            <v>BFPC</v>
          </cell>
          <cell r="D4">
            <v>2012</v>
          </cell>
          <cell r="E4">
            <v>-779.01</v>
          </cell>
        </row>
        <row r="5">
          <cell r="B5">
            <v>2039</v>
          </cell>
          <cell r="C5" t="str">
            <v>BFPC</v>
          </cell>
          <cell r="D5">
            <v>2012</v>
          </cell>
          <cell r="E5">
            <v>267</v>
          </cell>
        </row>
        <row r="6">
          <cell r="B6">
            <v>2039</v>
          </cell>
          <cell r="C6" t="str">
            <v>BFPC</v>
          </cell>
          <cell r="D6">
            <v>2012</v>
          </cell>
          <cell r="E6">
            <v>-3338.17</v>
          </cell>
        </row>
        <row r="7">
          <cell r="B7">
            <v>2039</v>
          </cell>
          <cell r="C7" t="str">
            <v>BFPC</v>
          </cell>
          <cell r="D7">
            <v>2012</v>
          </cell>
          <cell r="E7">
            <v>-4731.4399999999996</v>
          </cell>
        </row>
        <row r="8">
          <cell r="B8">
            <v>2039</v>
          </cell>
          <cell r="C8" t="str">
            <v>BFPC</v>
          </cell>
          <cell r="D8">
            <v>2012</v>
          </cell>
          <cell r="E8">
            <v>-775.96</v>
          </cell>
        </row>
        <row r="9">
          <cell r="B9" t="str">
            <v>2039 Total</v>
          </cell>
          <cell r="E9">
            <v>-9357.5799999999981</v>
          </cell>
        </row>
        <row r="10">
          <cell r="B10">
            <v>2045</v>
          </cell>
          <cell r="C10" t="str">
            <v>NSAWIC</v>
          </cell>
          <cell r="D10">
            <v>2012</v>
          </cell>
          <cell r="E10">
            <v>-135249.67000000001</v>
          </cell>
        </row>
        <row r="11">
          <cell r="B11">
            <v>2045</v>
          </cell>
          <cell r="C11" t="str">
            <v>FOODWIC</v>
          </cell>
          <cell r="D11">
            <v>2012</v>
          </cell>
          <cell r="E11">
            <v>-96000</v>
          </cell>
        </row>
        <row r="12">
          <cell r="B12">
            <v>2045</v>
          </cell>
          <cell r="C12" t="str">
            <v>NSAWIC</v>
          </cell>
          <cell r="D12">
            <v>2012</v>
          </cell>
          <cell r="E12">
            <v>-43654.22</v>
          </cell>
        </row>
        <row r="13">
          <cell r="B13">
            <v>2045</v>
          </cell>
          <cell r="C13" t="str">
            <v>NSAWIC</v>
          </cell>
          <cell r="D13">
            <v>2012</v>
          </cell>
          <cell r="E13">
            <v>959</v>
          </cell>
        </row>
        <row r="14">
          <cell r="B14">
            <v>2045</v>
          </cell>
          <cell r="C14" t="str">
            <v>NSAWIC</v>
          </cell>
          <cell r="D14">
            <v>2012</v>
          </cell>
          <cell r="E14">
            <v>4708</v>
          </cell>
        </row>
        <row r="15">
          <cell r="B15">
            <v>2045</v>
          </cell>
          <cell r="C15" t="str">
            <v>NSAWIC</v>
          </cell>
          <cell r="D15">
            <v>2012</v>
          </cell>
          <cell r="E15">
            <v>1720</v>
          </cell>
        </row>
        <row r="16">
          <cell r="B16">
            <v>2045</v>
          </cell>
          <cell r="C16" t="str">
            <v>NSAWIC</v>
          </cell>
          <cell r="D16">
            <v>2012</v>
          </cell>
          <cell r="E16">
            <v>557</v>
          </cell>
        </row>
        <row r="17">
          <cell r="B17">
            <v>2045</v>
          </cell>
          <cell r="C17" t="str">
            <v>FOODWIC</v>
          </cell>
          <cell r="D17">
            <v>2012</v>
          </cell>
          <cell r="E17">
            <v>-235000</v>
          </cell>
        </row>
        <row r="18">
          <cell r="B18">
            <v>2045</v>
          </cell>
          <cell r="C18" t="str">
            <v>NSAWIC</v>
          </cell>
          <cell r="D18">
            <v>2012</v>
          </cell>
          <cell r="E18">
            <v>56</v>
          </cell>
        </row>
        <row r="19">
          <cell r="B19">
            <v>2045</v>
          </cell>
          <cell r="C19" t="str">
            <v>FOODWIC</v>
          </cell>
          <cell r="D19">
            <v>2012</v>
          </cell>
          <cell r="E19">
            <v>-18269.27</v>
          </cell>
        </row>
        <row r="20">
          <cell r="B20">
            <v>2045</v>
          </cell>
          <cell r="C20" t="str">
            <v>FOODWIC</v>
          </cell>
          <cell r="D20">
            <v>2012</v>
          </cell>
          <cell r="E20">
            <v>-95100</v>
          </cell>
        </row>
        <row r="21">
          <cell r="B21">
            <v>2045</v>
          </cell>
          <cell r="C21" t="str">
            <v>NSAWIC</v>
          </cell>
          <cell r="D21">
            <v>2012</v>
          </cell>
          <cell r="E21">
            <v>-3163.43</v>
          </cell>
        </row>
        <row r="22">
          <cell r="B22">
            <v>2045</v>
          </cell>
          <cell r="C22" t="str">
            <v>FOODWIC</v>
          </cell>
          <cell r="D22">
            <v>2012</v>
          </cell>
          <cell r="E22">
            <v>-220000</v>
          </cell>
        </row>
        <row r="23">
          <cell r="B23">
            <v>2045</v>
          </cell>
          <cell r="C23" t="str">
            <v>NSAWIC</v>
          </cell>
          <cell r="D23">
            <v>2012</v>
          </cell>
          <cell r="E23">
            <v>-8656.7999999999993</v>
          </cell>
        </row>
        <row r="24">
          <cell r="B24">
            <v>2045</v>
          </cell>
          <cell r="C24" t="str">
            <v>NSAWIC</v>
          </cell>
          <cell r="D24">
            <v>2012</v>
          </cell>
          <cell r="E24">
            <v>959</v>
          </cell>
        </row>
        <row r="25">
          <cell r="B25">
            <v>2045</v>
          </cell>
          <cell r="C25" t="str">
            <v>NSAWIC</v>
          </cell>
          <cell r="D25">
            <v>2012</v>
          </cell>
          <cell r="E25">
            <v>557</v>
          </cell>
        </row>
        <row r="26">
          <cell r="B26">
            <v>2045</v>
          </cell>
          <cell r="C26" t="str">
            <v>FOODWIC</v>
          </cell>
          <cell r="D26">
            <v>2012</v>
          </cell>
          <cell r="E26">
            <v>-95100</v>
          </cell>
        </row>
        <row r="27">
          <cell r="B27">
            <v>2045</v>
          </cell>
          <cell r="C27" t="str">
            <v>NSAWIC</v>
          </cell>
          <cell r="D27">
            <v>2012</v>
          </cell>
          <cell r="E27">
            <v>-29099.95</v>
          </cell>
        </row>
        <row r="28">
          <cell r="B28">
            <v>2045</v>
          </cell>
          <cell r="C28" t="str">
            <v>FOODWIC</v>
          </cell>
          <cell r="D28">
            <v>2012</v>
          </cell>
          <cell r="E28">
            <v>-220000</v>
          </cell>
        </row>
        <row r="29">
          <cell r="B29">
            <v>2045</v>
          </cell>
          <cell r="C29" t="str">
            <v>NSAWIC</v>
          </cell>
          <cell r="D29">
            <v>2012</v>
          </cell>
          <cell r="E29">
            <v>-65510.06</v>
          </cell>
        </row>
        <row r="30">
          <cell r="B30">
            <v>2045</v>
          </cell>
          <cell r="C30" t="str">
            <v>NSAWIC</v>
          </cell>
          <cell r="D30">
            <v>2012</v>
          </cell>
          <cell r="E30">
            <v>810</v>
          </cell>
        </row>
        <row r="31">
          <cell r="B31">
            <v>2045</v>
          </cell>
          <cell r="C31" t="str">
            <v>FOODWIC</v>
          </cell>
          <cell r="D31">
            <v>2012</v>
          </cell>
          <cell r="E31">
            <v>-397346.17</v>
          </cell>
        </row>
        <row r="32">
          <cell r="B32">
            <v>2045</v>
          </cell>
          <cell r="C32" t="str">
            <v>NSAWIC</v>
          </cell>
          <cell r="D32">
            <v>2012</v>
          </cell>
          <cell r="E32">
            <v>-141000</v>
          </cell>
        </row>
        <row r="33">
          <cell r="B33">
            <v>2045</v>
          </cell>
          <cell r="C33" t="str">
            <v>FOODWIC</v>
          </cell>
          <cell r="D33">
            <v>2012</v>
          </cell>
          <cell r="E33">
            <v>-220000</v>
          </cell>
        </row>
        <row r="34">
          <cell r="B34">
            <v>2045</v>
          </cell>
          <cell r="C34" t="str">
            <v>NSAWIC</v>
          </cell>
          <cell r="D34">
            <v>2012</v>
          </cell>
          <cell r="E34">
            <v>-69182</v>
          </cell>
        </row>
        <row r="35">
          <cell r="B35" t="str">
            <v>2045 Total</v>
          </cell>
          <cell r="E35">
            <v>-2082005.57</v>
          </cell>
        </row>
        <row r="36">
          <cell r="B36">
            <v>2053</v>
          </cell>
          <cell r="C36" t="str">
            <v>WCSP08</v>
          </cell>
          <cell r="D36">
            <v>2012</v>
          </cell>
          <cell r="E36">
            <v>805</v>
          </cell>
        </row>
        <row r="37">
          <cell r="B37">
            <v>2053</v>
          </cell>
          <cell r="C37" t="str">
            <v>WCSP08</v>
          </cell>
          <cell r="D37">
            <v>2012</v>
          </cell>
          <cell r="E37">
            <v>77</v>
          </cell>
        </row>
        <row r="38">
          <cell r="B38">
            <v>2053</v>
          </cell>
          <cell r="C38" t="str">
            <v>WCSP08</v>
          </cell>
          <cell r="D38">
            <v>2012</v>
          </cell>
          <cell r="E38">
            <v>71</v>
          </cell>
        </row>
        <row r="39">
          <cell r="B39">
            <v>2053</v>
          </cell>
          <cell r="C39" t="str">
            <v>WCSP08</v>
          </cell>
          <cell r="D39">
            <v>2012</v>
          </cell>
          <cell r="E39">
            <v>70</v>
          </cell>
        </row>
        <row r="40">
          <cell r="B40">
            <v>2053</v>
          </cell>
          <cell r="C40" t="str">
            <v>WCSP08</v>
          </cell>
          <cell r="D40">
            <v>2012</v>
          </cell>
          <cell r="E40">
            <v>1</v>
          </cell>
        </row>
        <row r="41">
          <cell r="B41">
            <v>2053</v>
          </cell>
          <cell r="C41" t="str">
            <v>WCSP08</v>
          </cell>
          <cell r="D41">
            <v>2012</v>
          </cell>
          <cell r="E41">
            <v>805</v>
          </cell>
        </row>
        <row r="42">
          <cell r="B42">
            <v>2053</v>
          </cell>
          <cell r="C42" t="str">
            <v>WCSP08</v>
          </cell>
          <cell r="D42">
            <v>2012</v>
          </cell>
          <cell r="E42">
            <v>70</v>
          </cell>
        </row>
        <row r="43">
          <cell r="B43">
            <v>2053</v>
          </cell>
          <cell r="C43" t="str">
            <v>WCSP08</v>
          </cell>
          <cell r="D43">
            <v>2012</v>
          </cell>
          <cell r="E43">
            <v>79</v>
          </cell>
        </row>
        <row r="44">
          <cell r="B44" t="str">
            <v>2053 Total</v>
          </cell>
          <cell r="E44">
            <v>1978</v>
          </cell>
        </row>
        <row r="45">
          <cell r="B45">
            <v>2055</v>
          </cell>
          <cell r="C45" t="str">
            <v>MOHP</v>
          </cell>
          <cell r="D45">
            <v>2012</v>
          </cell>
          <cell r="E45">
            <v>-6352.81</v>
          </cell>
        </row>
        <row r="46">
          <cell r="B46">
            <v>2055</v>
          </cell>
          <cell r="C46" t="str">
            <v>MOHP</v>
          </cell>
          <cell r="D46">
            <v>2012</v>
          </cell>
          <cell r="E46">
            <v>224</v>
          </cell>
        </row>
        <row r="47">
          <cell r="B47">
            <v>2055</v>
          </cell>
          <cell r="C47" t="str">
            <v>MOHP</v>
          </cell>
          <cell r="D47">
            <v>2012</v>
          </cell>
          <cell r="E47">
            <v>1395</v>
          </cell>
        </row>
        <row r="48">
          <cell r="B48">
            <v>2055</v>
          </cell>
          <cell r="C48" t="str">
            <v>MOHP</v>
          </cell>
          <cell r="D48">
            <v>2012</v>
          </cell>
          <cell r="E48">
            <v>-360</v>
          </cell>
        </row>
        <row r="49">
          <cell r="B49">
            <v>2055</v>
          </cell>
          <cell r="C49" t="str">
            <v>MOHP</v>
          </cell>
          <cell r="D49">
            <v>2012</v>
          </cell>
          <cell r="E49">
            <v>116</v>
          </cell>
        </row>
        <row r="50">
          <cell r="B50">
            <v>2055</v>
          </cell>
          <cell r="C50" t="str">
            <v>MOHP</v>
          </cell>
          <cell r="D50">
            <v>2012</v>
          </cell>
          <cell r="E50">
            <v>-16212.26</v>
          </cell>
        </row>
        <row r="51">
          <cell r="B51">
            <v>2055</v>
          </cell>
          <cell r="C51" t="str">
            <v>MOHP</v>
          </cell>
          <cell r="D51">
            <v>2012</v>
          </cell>
          <cell r="E51">
            <v>4</v>
          </cell>
        </row>
        <row r="52">
          <cell r="B52">
            <v>2055</v>
          </cell>
          <cell r="C52" t="str">
            <v>MOHP</v>
          </cell>
          <cell r="D52">
            <v>2012</v>
          </cell>
          <cell r="E52">
            <v>-7497.65</v>
          </cell>
        </row>
        <row r="53">
          <cell r="B53">
            <v>2055</v>
          </cell>
          <cell r="C53" t="str">
            <v>MOHP</v>
          </cell>
          <cell r="D53">
            <v>2012</v>
          </cell>
          <cell r="E53">
            <v>-5928.38</v>
          </cell>
        </row>
        <row r="54">
          <cell r="B54">
            <v>2055</v>
          </cell>
          <cell r="C54" t="str">
            <v>MOHP</v>
          </cell>
          <cell r="D54">
            <v>2012</v>
          </cell>
          <cell r="E54">
            <v>224</v>
          </cell>
        </row>
        <row r="55">
          <cell r="B55">
            <v>2055</v>
          </cell>
          <cell r="C55" t="str">
            <v>MOHP</v>
          </cell>
          <cell r="D55">
            <v>2012</v>
          </cell>
          <cell r="E55">
            <v>116</v>
          </cell>
        </row>
        <row r="56">
          <cell r="B56">
            <v>2055</v>
          </cell>
          <cell r="C56" t="str">
            <v>MOHP</v>
          </cell>
          <cell r="D56">
            <v>2012</v>
          </cell>
          <cell r="E56">
            <v>-4272.8500000000004</v>
          </cell>
        </row>
        <row r="57">
          <cell r="B57">
            <v>2055</v>
          </cell>
          <cell r="C57" t="str">
            <v>MOHP</v>
          </cell>
          <cell r="D57">
            <v>2012</v>
          </cell>
          <cell r="E57">
            <v>-305.98</v>
          </cell>
        </row>
        <row r="58">
          <cell r="B58">
            <v>2055</v>
          </cell>
          <cell r="C58" t="str">
            <v>MOHP</v>
          </cell>
          <cell r="D58">
            <v>2012</v>
          </cell>
          <cell r="E58">
            <v>2242</v>
          </cell>
        </row>
        <row r="59">
          <cell r="B59">
            <v>2055</v>
          </cell>
          <cell r="C59" t="str">
            <v>MOHP</v>
          </cell>
          <cell r="D59">
            <v>2012</v>
          </cell>
          <cell r="E59">
            <v>-2362.09</v>
          </cell>
        </row>
        <row r="60">
          <cell r="B60">
            <v>2055</v>
          </cell>
          <cell r="C60" t="str">
            <v>MOHP</v>
          </cell>
          <cell r="D60">
            <v>2012</v>
          </cell>
          <cell r="E60">
            <v>-5791.86</v>
          </cell>
        </row>
        <row r="61">
          <cell r="B61">
            <v>2055</v>
          </cell>
          <cell r="C61" t="str">
            <v>MOHP</v>
          </cell>
          <cell r="D61">
            <v>2012</v>
          </cell>
          <cell r="E61">
            <v>790.28</v>
          </cell>
        </row>
        <row r="62">
          <cell r="B62" t="str">
            <v>2055 Total</v>
          </cell>
          <cell r="E62">
            <v>-43972.600000000006</v>
          </cell>
        </row>
        <row r="63">
          <cell r="B63">
            <v>2058</v>
          </cell>
          <cell r="C63" t="str">
            <v>AVHPC10</v>
          </cell>
          <cell r="D63">
            <v>2012</v>
          </cell>
          <cell r="E63">
            <v>-28449.59</v>
          </cell>
        </row>
        <row r="64">
          <cell r="B64">
            <v>2058</v>
          </cell>
          <cell r="C64" t="str">
            <v>AVHPC11</v>
          </cell>
          <cell r="D64">
            <v>2012</v>
          </cell>
          <cell r="E64">
            <v>36843.81</v>
          </cell>
        </row>
        <row r="65">
          <cell r="B65">
            <v>2058</v>
          </cell>
          <cell r="C65" t="str">
            <v>AVHPC9</v>
          </cell>
          <cell r="D65">
            <v>2012</v>
          </cell>
          <cell r="E65">
            <v>-8394.2199999999993</v>
          </cell>
        </row>
        <row r="66">
          <cell r="B66">
            <v>2058</v>
          </cell>
          <cell r="C66" t="str">
            <v>AVHPC</v>
          </cell>
          <cell r="D66">
            <v>2012</v>
          </cell>
          <cell r="E66">
            <v>-27976.23</v>
          </cell>
        </row>
        <row r="67">
          <cell r="B67" t="str">
            <v>2058 Total</v>
          </cell>
          <cell r="E67">
            <v>-27976.230000000003</v>
          </cell>
        </row>
        <row r="68">
          <cell r="B68">
            <v>2084</v>
          </cell>
          <cell r="C68" t="str">
            <v>HC</v>
          </cell>
          <cell r="D68">
            <v>2012</v>
          </cell>
          <cell r="E68">
            <v>-65.430000000000007</v>
          </cell>
        </row>
        <row r="69">
          <cell r="B69">
            <v>2084</v>
          </cell>
          <cell r="C69" t="str">
            <v>HC</v>
          </cell>
          <cell r="D69">
            <v>2012</v>
          </cell>
          <cell r="E69">
            <v>1</v>
          </cell>
        </row>
        <row r="70">
          <cell r="B70">
            <v>2084</v>
          </cell>
          <cell r="C70" t="str">
            <v>HC</v>
          </cell>
          <cell r="D70">
            <v>2012</v>
          </cell>
          <cell r="E70">
            <v>-1</v>
          </cell>
        </row>
        <row r="71">
          <cell r="B71">
            <v>2084</v>
          </cell>
          <cell r="C71" t="str">
            <v>HC</v>
          </cell>
          <cell r="D71">
            <v>2012</v>
          </cell>
          <cell r="E71">
            <v>-1927.37</v>
          </cell>
        </row>
        <row r="72">
          <cell r="B72" t="str">
            <v>2084 Total</v>
          </cell>
          <cell r="E72">
            <v>-1992.8</v>
          </cell>
        </row>
        <row r="73">
          <cell r="B73">
            <v>2133</v>
          </cell>
          <cell r="C73" t="str">
            <v>MNHP</v>
          </cell>
          <cell r="D73">
            <v>2012</v>
          </cell>
          <cell r="E73">
            <v>-140.24</v>
          </cell>
        </row>
        <row r="74">
          <cell r="B74">
            <v>2133</v>
          </cell>
          <cell r="C74" t="str">
            <v>MNHP</v>
          </cell>
          <cell r="D74">
            <v>2012</v>
          </cell>
          <cell r="E74">
            <v>-1088</v>
          </cell>
        </row>
        <row r="75">
          <cell r="B75">
            <v>2133</v>
          </cell>
          <cell r="C75" t="str">
            <v>MNHP</v>
          </cell>
          <cell r="D75">
            <v>2012</v>
          </cell>
          <cell r="E75">
            <v>104</v>
          </cell>
        </row>
        <row r="76">
          <cell r="B76">
            <v>2133</v>
          </cell>
          <cell r="C76" t="str">
            <v>MNHP</v>
          </cell>
          <cell r="D76">
            <v>2012</v>
          </cell>
          <cell r="E76">
            <v>17</v>
          </cell>
        </row>
        <row r="77">
          <cell r="B77">
            <v>2133</v>
          </cell>
          <cell r="C77" t="str">
            <v>MNHP</v>
          </cell>
          <cell r="D77">
            <v>2012</v>
          </cell>
          <cell r="E77">
            <v>-11.43</v>
          </cell>
        </row>
        <row r="78">
          <cell r="B78">
            <v>2133</v>
          </cell>
          <cell r="C78" t="str">
            <v>MNHP</v>
          </cell>
          <cell r="D78">
            <v>2012</v>
          </cell>
          <cell r="E78">
            <v>-15547.22</v>
          </cell>
        </row>
        <row r="79">
          <cell r="B79">
            <v>2133</v>
          </cell>
          <cell r="C79" t="str">
            <v>MNHP</v>
          </cell>
          <cell r="D79">
            <v>2012</v>
          </cell>
          <cell r="E79">
            <v>-164.94</v>
          </cell>
        </row>
        <row r="80">
          <cell r="B80">
            <v>2133</v>
          </cell>
          <cell r="C80" t="str">
            <v>MNHP</v>
          </cell>
          <cell r="D80">
            <v>2012</v>
          </cell>
          <cell r="E80">
            <v>104</v>
          </cell>
        </row>
        <row r="81">
          <cell r="B81">
            <v>2133</v>
          </cell>
          <cell r="C81" t="str">
            <v>MNHP</v>
          </cell>
          <cell r="D81">
            <v>2012</v>
          </cell>
          <cell r="E81">
            <v>17</v>
          </cell>
        </row>
        <row r="82">
          <cell r="B82">
            <v>2133</v>
          </cell>
          <cell r="C82" t="str">
            <v>MNHP</v>
          </cell>
          <cell r="D82">
            <v>2012</v>
          </cell>
          <cell r="E82">
            <v>-244.24</v>
          </cell>
        </row>
        <row r="83">
          <cell r="B83">
            <v>2133</v>
          </cell>
          <cell r="C83" t="str">
            <v>MNHP</v>
          </cell>
          <cell r="D83">
            <v>2012</v>
          </cell>
          <cell r="E83">
            <v>-17</v>
          </cell>
        </row>
        <row r="84">
          <cell r="B84" t="str">
            <v>2133 Total</v>
          </cell>
          <cell r="E84">
            <v>-16971.07</v>
          </cell>
        </row>
        <row r="85">
          <cell r="B85">
            <v>2220</v>
          </cell>
          <cell r="C85" t="str">
            <v>HHLPPP</v>
          </cell>
          <cell r="D85">
            <v>2012</v>
          </cell>
          <cell r="E85">
            <v>-5539.22</v>
          </cell>
        </row>
        <row r="86">
          <cell r="B86">
            <v>2220</v>
          </cell>
          <cell r="C86" t="str">
            <v>HHLPPP</v>
          </cell>
          <cell r="D86">
            <v>2012</v>
          </cell>
          <cell r="E86">
            <v>-4740.6099999999997</v>
          </cell>
        </row>
        <row r="87">
          <cell r="B87">
            <v>2220</v>
          </cell>
          <cell r="C87" t="str">
            <v>HHLPPP</v>
          </cell>
          <cell r="D87">
            <v>2012</v>
          </cell>
          <cell r="E87">
            <v>181</v>
          </cell>
        </row>
        <row r="88">
          <cell r="B88">
            <v>2220</v>
          </cell>
          <cell r="C88" t="str">
            <v>HHLPPP</v>
          </cell>
          <cell r="D88">
            <v>2012</v>
          </cell>
          <cell r="E88">
            <v>1141</v>
          </cell>
        </row>
        <row r="89">
          <cell r="B89">
            <v>2220</v>
          </cell>
          <cell r="C89" t="str">
            <v>HHLPPP</v>
          </cell>
          <cell r="D89">
            <v>2012</v>
          </cell>
          <cell r="E89">
            <v>478</v>
          </cell>
        </row>
        <row r="90">
          <cell r="B90">
            <v>2220</v>
          </cell>
          <cell r="C90" t="str">
            <v>HHLPPP</v>
          </cell>
          <cell r="D90">
            <v>2012</v>
          </cell>
          <cell r="E90">
            <v>127</v>
          </cell>
        </row>
        <row r="91">
          <cell r="B91">
            <v>2220</v>
          </cell>
          <cell r="C91" t="str">
            <v>HHLPPP</v>
          </cell>
          <cell r="D91">
            <v>2012</v>
          </cell>
          <cell r="E91">
            <v>-5745.05</v>
          </cell>
        </row>
        <row r="92">
          <cell r="B92">
            <v>2220</v>
          </cell>
          <cell r="C92" t="str">
            <v>HHLPPP</v>
          </cell>
          <cell r="D92">
            <v>2012</v>
          </cell>
          <cell r="E92">
            <v>8</v>
          </cell>
        </row>
        <row r="93">
          <cell r="B93">
            <v>2220</v>
          </cell>
          <cell r="C93" t="str">
            <v>HHLPPP</v>
          </cell>
          <cell r="D93">
            <v>2012</v>
          </cell>
          <cell r="E93">
            <v>-2209.1</v>
          </cell>
        </row>
        <row r="94">
          <cell r="B94">
            <v>2220</v>
          </cell>
          <cell r="C94" t="str">
            <v>HHLPPP</v>
          </cell>
          <cell r="D94">
            <v>2012</v>
          </cell>
          <cell r="E94">
            <v>-5965.52</v>
          </cell>
        </row>
        <row r="95">
          <cell r="B95">
            <v>2220</v>
          </cell>
          <cell r="C95" t="str">
            <v>HHLPPP</v>
          </cell>
          <cell r="D95">
            <v>2012</v>
          </cell>
          <cell r="E95">
            <v>181</v>
          </cell>
        </row>
        <row r="96">
          <cell r="B96">
            <v>2220</v>
          </cell>
          <cell r="C96" t="str">
            <v>HHLPPP</v>
          </cell>
          <cell r="D96">
            <v>2012</v>
          </cell>
          <cell r="E96">
            <v>127</v>
          </cell>
        </row>
        <row r="97">
          <cell r="B97">
            <v>2220</v>
          </cell>
          <cell r="C97" t="str">
            <v>HHLPPP</v>
          </cell>
          <cell r="D97">
            <v>2012</v>
          </cell>
          <cell r="E97">
            <v>-1739.45</v>
          </cell>
        </row>
        <row r="98">
          <cell r="B98">
            <v>2220</v>
          </cell>
          <cell r="C98" t="str">
            <v>HHLPPP</v>
          </cell>
          <cell r="D98">
            <v>2012</v>
          </cell>
          <cell r="E98">
            <v>-1628.57</v>
          </cell>
        </row>
        <row r="99">
          <cell r="B99">
            <v>2220</v>
          </cell>
          <cell r="C99" t="str">
            <v>HHLPPP</v>
          </cell>
          <cell r="D99">
            <v>2012</v>
          </cell>
          <cell r="E99">
            <v>1974</v>
          </cell>
        </row>
        <row r="100">
          <cell r="B100">
            <v>2220</v>
          </cell>
          <cell r="C100" t="str">
            <v>HHLPPP</v>
          </cell>
          <cell r="D100">
            <v>2012</v>
          </cell>
          <cell r="E100">
            <v>-2832.54</v>
          </cell>
        </row>
        <row r="101">
          <cell r="B101">
            <v>2220</v>
          </cell>
          <cell r="C101" t="str">
            <v>HHLPPP</v>
          </cell>
          <cell r="D101">
            <v>2012</v>
          </cell>
          <cell r="E101">
            <v>-4524.49</v>
          </cell>
        </row>
        <row r="102">
          <cell r="B102">
            <v>2220</v>
          </cell>
          <cell r="C102" t="str">
            <v>HHLPPP</v>
          </cell>
          <cell r="D102">
            <v>2012</v>
          </cell>
          <cell r="E102">
            <v>618.91</v>
          </cell>
        </row>
        <row r="103">
          <cell r="B103" t="str">
            <v>2220 Total</v>
          </cell>
          <cell r="E103">
            <v>-30088.640000000003</v>
          </cell>
        </row>
        <row r="104">
          <cell r="B104">
            <v>2340</v>
          </cell>
          <cell r="D104">
            <v>2012</v>
          </cell>
          <cell r="E104">
            <v>-900</v>
          </cell>
        </row>
        <row r="105">
          <cell r="B105" t="str">
            <v>2340 Total</v>
          </cell>
          <cell r="E105">
            <v>-900</v>
          </cell>
        </row>
        <row r="106">
          <cell r="B106">
            <v>2420</v>
          </cell>
          <cell r="C106" t="str">
            <v>SPW</v>
          </cell>
          <cell r="D106">
            <v>2012</v>
          </cell>
          <cell r="E106">
            <v>877</v>
          </cell>
        </row>
        <row r="107">
          <cell r="B107">
            <v>2420</v>
          </cell>
          <cell r="C107" t="str">
            <v>SPW</v>
          </cell>
          <cell r="D107">
            <v>2012</v>
          </cell>
          <cell r="E107">
            <v>6165</v>
          </cell>
        </row>
        <row r="108">
          <cell r="B108">
            <v>2420</v>
          </cell>
          <cell r="C108" t="str">
            <v>SPW</v>
          </cell>
          <cell r="D108">
            <v>2012</v>
          </cell>
          <cell r="E108">
            <v>-1</v>
          </cell>
        </row>
        <row r="109">
          <cell r="B109">
            <v>2420</v>
          </cell>
          <cell r="C109" t="str">
            <v>SPW</v>
          </cell>
          <cell r="D109">
            <v>2012</v>
          </cell>
          <cell r="E109">
            <v>18</v>
          </cell>
        </row>
        <row r="110">
          <cell r="B110">
            <v>2420</v>
          </cell>
          <cell r="C110" t="str">
            <v>SPW</v>
          </cell>
          <cell r="D110">
            <v>2012</v>
          </cell>
          <cell r="E110">
            <v>-402</v>
          </cell>
        </row>
        <row r="111">
          <cell r="B111">
            <v>2420</v>
          </cell>
          <cell r="C111" t="str">
            <v>SPW</v>
          </cell>
          <cell r="D111">
            <v>2012</v>
          </cell>
          <cell r="E111">
            <v>877</v>
          </cell>
        </row>
        <row r="112">
          <cell r="B112">
            <v>2420</v>
          </cell>
          <cell r="C112" t="str">
            <v>SPW</v>
          </cell>
          <cell r="D112">
            <v>2012</v>
          </cell>
          <cell r="E112">
            <v>18</v>
          </cell>
        </row>
        <row r="113">
          <cell r="B113">
            <v>2420</v>
          </cell>
          <cell r="C113" t="str">
            <v>SPW</v>
          </cell>
          <cell r="D113">
            <v>2012</v>
          </cell>
          <cell r="E113">
            <v>5915</v>
          </cell>
        </row>
        <row r="114">
          <cell r="B114">
            <v>2420</v>
          </cell>
          <cell r="C114" t="str">
            <v>SPW</v>
          </cell>
          <cell r="D114">
            <v>2012</v>
          </cell>
          <cell r="E114">
            <v>-92581.08</v>
          </cell>
        </row>
        <row r="115">
          <cell r="B115">
            <v>2420</v>
          </cell>
          <cell r="C115" t="str">
            <v>SPW</v>
          </cell>
          <cell r="D115">
            <v>2012</v>
          </cell>
          <cell r="E115">
            <v>-5915</v>
          </cell>
        </row>
        <row r="116">
          <cell r="B116">
            <v>2420</v>
          </cell>
          <cell r="C116" t="str">
            <v>SPW</v>
          </cell>
          <cell r="D116">
            <v>2012</v>
          </cell>
          <cell r="E116">
            <v>-26110.73</v>
          </cell>
        </row>
        <row r="117">
          <cell r="B117">
            <v>2420</v>
          </cell>
          <cell r="C117" t="str">
            <v>SPW</v>
          </cell>
          <cell r="D117">
            <v>2012</v>
          </cell>
          <cell r="E117">
            <v>-951.97</v>
          </cell>
        </row>
        <row r="118">
          <cell r="B118" t="str">
            <v>2420 Total</v>
          </cell>
          <cell r="E118">
            <v>-112091.78</v>
          </cell>
        </row>
        <row r="119">
          <cell r="B119">
            <v>2425</v>
          </cell>
          <cell r="C119" t="str">
            <v>MWOER2</v>
          </cell>
          <cell r="D119">
            <v>2012</v>
          </cell>
          <cell r="E119">
            <v>-1701.82</v>
          </cell>
        </row>
        <row r="120">
          <cell r="B120">
            <v>2425</v>
          </cell>
          <cell r="C120" t="str">
            <v>MWOER2</v>
          </cell>
          <cell r="D120">
            <v>2012</v>
          </cell>
          <cell r="E120">
            <v>46</v>
          </cell>
        </row>
        <row r="121">
          <cell r="B121">
            <v>2425</v>
          </cell>
          <cell r="C121" t="str">
            <v>MWOER2</v>
          </cell>
          <cell r="D121">
            <v>2012</v>
          </cell>
          <cell r="E121">
            <v>3567.93</v>
          </cell>
        </row>
        <row r="122">
          <cell r="B122">
            <v>2425</v>
          </cell>
          <cell r="C122" t="str">
            <v>MWOER2</v>
          </cell>
          <cell r="D122">
            <v>2012</v>
          </cell>
          <cell r="E122">
            <v>326</v>
          </cell>
        </row>
        <row r="123">
          <cell r="B123">
            <v>2425</v>
          </cell>
          <cell r="C123" t="str">
            <v>MWOER2</v>
          </cell>
          <cell r="D123">
            <v>2012</v>
          </cell>
          <cell r="E123">
            <v>-60</v>
          </cell>
        </row>
        <row r="124">
          <cell r="B124">
            <v>2425</v>
          </cell>
          <cell r="C124" t="str">
            <v>MWOER2</v>
          </cell>
          <cell r="D124">
            <v>2012</v>
          </cell>
          <cell r="E124">
            <v>18</v>
          </cell>
        </row>
        <row r="125">
          <cell r="B125">
            <v>2425</v>
          </cell>
          <cell r="C125" t="str">
            <v>MWOER2</v>
          </cell>
          <cell r="D125">
            <v>2012</v>
          </cell>
          <cell r="E125">
            <v>-101.39</v>
          </cell>
        </row>
        <row r="126">
          <cell r="B126">
            <v>2425</v>
          </cell>
          <cell r="C126" t="str">
            <v>MWOER2</v>
          </cell>
          <cell r="D126">
            <v>2012</v>
          </cell>
          <cell r="E126">
            <v>-415</v>
          </cell>
        </row>
        <row r="127">
          <cell r="B127">
            <v>2425</v>
          </cell>
          <cell r="C127" t="str">
            <v>MWOER2</v>
          </cell>
          <cell r="D127">
            <v>2012</v>
          </cell>
          <cell r="E127">
            <v>-13382.93</v>
          </cell>
        </row>
        <row r="128">
          <cell r="B128">
            <v>2425</v>
          </cell>
          <cell r="C128" t="str">
            <v>MWOER2</v>
          </cell>
          <cell r="D128">
            <v>2012</v>
          </cell>
          <cell r="E128">
            <v>-1718.14</v>
          </cell>
        </row>
        <row r="129">
          <cell r="B129">
            <v>2425</v>
          </cell>
          <cell r="C129" t="str">
            <v>MWOER2</v>
          </cell>
          <cell r="D129">
            <v>2012</v>
          </cell>
          <cell r="E129">
            <v>46</v>
          </cell>
        </row>
        <row r="130">
          <cell r="B130">
            <v>2425</v>
          </cell>
          <cell r="C130" t="str">
            <v>MWOER2</v>
          </cell>
          <cell r="D130">
            <v>2012</v>
          </cell>
          <cell r="E130">
            <v>18</v>
          </cell>
        </row>
        <row r="131">
          <cell r="B131">
            <v>2425</v>
          </cell>
          <cell r="C131" t="str">
            <v>MWOER2</v>
          </cell>
          <cell r="D131">
            <v>2012</v>
          </cell>
          <cell r="E131">
            <v>-1486</v>
          </cell>
        </row>
        <row r="132">
          <cell r="B132">
            <v>2425</v>
          </cell>
          <cell r="C132" t="str">
            <v>MWOER2</v>
          </cell>
          <cell r="D132">
            <v>2012</v>
          </cell>
          <cell r="E132">
            <v>-18</v>
          </cell>
        </row>
        <row r="133">
          <cell r="B133">
            <v>2425</v>
          </cell>
          <cell r="C133" t="str">
            <v>MWOER2</v>
          </cell>
          <cell r="D133">
            <v>2012</v>
          </cell>
          <cell r="E133">
            <v>227</v>
          </cell>
        </row>
        <row r="134">
          <cell r="B134">
            <v>2425</v>
          </cell>
          <cell r="C134" t="str">
            <v>MWOER2</v>
          </cell>
          <cell r="D134">
            <v>2012</v>
          </cell>
          <cell r="E134">
            <v>-227</v>
          </cell>
        </row>
        <row r="135">
          <cell r="B135">
            <v>2425</v>
          </cell>
          <cell r="C135" t="str">
            <v>MWOER2</v>
          </cell>
          <cell r="D135">
            <v>2012</v>
          </cell>
          <cell r="E135">
            <v>-1660.3</v>
          </cell>
        </row>
        <row r="136">
          <cell r="B136" t="str">
            <v>2425 Total</v>
          </cell>
          <cell r="E136">
            <v>-16521.650000000001</v>
          </cell>
        </row>
        <row r="137">
          <cell r="B137">
            <v>2428</v>
          </cell>
          <cell r="C137" t="str">
            <v>MWP9</v>
          </cell>
          <cell r="D137">
            <v>2012</v>
          </cell>
          <cell r="E137">
            <v>-280.49</v>
          </cell>
        </row>
        <row r="138">
          <cell r="B138">
            <v>2428</v>
          </cell>
          <cell r="C138" t="str">
            <v>MWP9</v>
          </cell>
          <cell r="D138">
            <v>2012</v>
          </cell>
          <cell r="E138">
            <v>-16.079999999999998</v>
          </cell>
        </row>
        <row r="139">
          <cell r="B139">
            <v>2428</v>
          </cell>
          <cell r="C139" t="str">
            <v>MWP9</v>
          </cell>
          <cell r="D139">
            <v>2012</v>
          </cell>
          <cell r="E139">
            <v>-7505.75</v>
          </cell>
        </row>
        <row r="140">
          <cell r="B140">
            <v>2428</v>
          </cell>
          <cell r="C140" t="str">
            <v>MWP9</v>
          </cell>
          <cell r="D140">
            <v>2012</v>
          </cell>
          <cell r="E140">
            <v>-152.15</v>
          </cell>
        </row>
        <row r="141">
          <cell r="B141">
            <v>2428</v>
          </cell>
          <cell r="C141" t="str">
            <v>MWP9</v>
          </cell>
          <cell r="D141">
            <v>2012</v>
          </cell>
          <cell r="E141">
            <v>-280.48</v>
          </cell>
        </row>
        <row r="142">
          <cell r="B142" t="str">
            <v>2428 Total</v>
          </cell>
          <cell r="E142">
            <v>-8234.9499999999989</v>
          </cell>
        </row>
        <row r="143">
          <cell r="B143">
            <v>2457</v>
          </cell>
          <cell r="C143" t="str">
            <v>SIRP</v>
          </cell>
          <cell r="D143">
            <v>2012</v>
          </cell>
          <cell r="E143">
            <v>-5861.06</v>
          </cell>
        </row>
        <row r="144">
          <cell r="B144">
            <v>2457</v>
          </cell>
          <cell r="C144" t="str">
            <v>SIRP</v>
          </cell>
          <cell r="D144">
            <v>2012</v>
          </cell>
          <cell r="E144">
            <v>-323.64</v>
          </cell>
        </row>
        <row r="145">
          <cell r="B145">
            <v>2457</v>
          </cell>
          <cell r="C145" t="str">
            <v>SIRP</v>
          </cell>
          <cell r="D145">
            <v>2012</v>
          </cell>
          <cell r="E145">
            <v>319</v>
          </cell>
        </row>
        <row r="146">
          <cell r="B146">
            <v>2457</v>
          </cell>
          <cell r="C146" t="str">
            <v>SIRP</v>
          </cell>
          <cell r="D146">
            <v>2012</v>
          </cell>
          <cell r="E146">
            <v>1393</v>
          </cell>
        </row>
        <row r="147">
          <cell r="B147">
            <v>2457</v>
          </cell>
          <cell r="C147" t="str">
            <v>SIRP</v>
          </cell>
          <cell r="D147">
            <v>2012</v>
          </cell>
          <cell r="E147">
            <v>99</v>
          </cell>
        </row>
        <row r="148">
          <cell r="B148">
            <v>2457</v>
          </cell>
          <cell r="C148" t="str">
            <v>SIRP</v>
          </cell>
          <cell r="D148">
            <v>2012</v>
          </cell>
          <cell r="E148">
            <v>18</v>
          </cell>
        </row>
        <row r="149">
          <cell r="B149">
            <v>2457</v>
          </cell>
          <cell r="C149" t="str">
            <v>SIRP</v>
          </cell>
          <cell r="D149">
            <v>2012</v>
          </cell>
          <cell r="E149">
            <v>-315.41000000000003</v>
          </cell>
        </row>
        <row r="150">
          <cell r="B150">
            <v>2457</v>
          </cell>
          <cell r="C150" t="str">
            <v>SIRP</v>
          </cell>
          <cell r="D150">
            <v>2012</v>
          </cell>
          <cell r="E150">
            <v>4</v>
          </cell>
        </row>
        <row r="151">
          <cell r="B151">
            <v>2457</v>
          </cell>
          <cell r="C151" t="str">
            <v>SIRP</v>
          </cell>
          <cell r="D151">
            <v>2012</v>
          </cell>
          <cell r="E151">
            <v>-1940.63</v>
          </cell>
        </row>
        <row r="152">
          <cell r="B152">
            <v>2457</v>
          </cell>
          <cell r="C152" t="str">
            <v>SIRP</v>
          </cell>
          <cell r="D152">
            <v>2012</v>
          </cell>
          <cell r="E152">
            <v>-5855.81</v>
          </cell>
        </row>
        <row r="153">
          <cell r="B153">
            <v>2457</v>
          </cell>
          <cell r="C153" t="str">
            <v>SIRP</v>
          </cell>
          <cell r="D153">
            <v>2012</v>
          </cell>
          <cell r="E153">
            <v>319</v>
          </cell>
        </row>
        <row r="154">
          <cell r="B154">
            <v>2457</v>
          </cell>
          <cell r="C154" t="str">
            <v>SIRP</v>
          </cell>
          <cell r="D154">
            <v>2012</v>
          </cell>
          <cell r="E154">
            <v>18</v>
          </cell>
        </row>
        <row r="155">
          <cell r="B155">
            <v>2457</v>
          </cell>
          <cell r="C155" t="str">
            <v>SIRP</v>
          </cell>
          <cell r="D155">
            <v>2012</v>
          </cell>
          <cell r="E155">
            <v>-879.96</v>
          </cell>
        </row>
        <row r="156">
          <cell r="B156">
            <v>2457</v>
          </cell>
          <cell r="C156" t="str">
            <v>SIRP</v>
          </cell>
          <cell r="D156">
            <v>2012</v>
          </cell>
          <cell r="E156">
            <v>-18.52</v>
          </cell>
        </row>
        <row r="157">
          <cell r="B157">
            <v>2457</v>
          </cell>
          <cell r="C157" t="str">
            <v>SIRP</v>
          </cell>
          <cell r="D157">
            <v>2012</v>
          </cell>
          <cell r="E157">
            <v>517</v>
          </cell>
        </row>
        <row r="158">
          <cell r="B158">
            <v>2457</v>
          </cell>
          <cell r="C158" t="str">
            <v>SIRP</v>
          </cell>
          <cell r="D158">
            <v>2012</v>
          </cell>
          <cell r="E158">
            <v>-517</v>
          </cell>
        </row>
        <row r="159">
          <cell r="B159">
            <v>2457</v>
          </cell>
          <cell r="C159" t="str">
            <v>SIRP</v>
          </cell>
          <cell r="D159">
            <v>2012</v>
          </cell>
          <cell r="E159">
            <v>-5300.08</v>
          </cell>
        </row>
        <row r="160">
          <cell r="B160" t="str">
            <v>2457 Total</v>
          </cell>
          <cell r="E160">
            <v>-18325.11</v>
          </cell>
        </row>
        <row r="161">
          <cell r="B161">
            <v>2461</v>
          </cell>
          <cell r="D161">
            <v>2012</v>
          </cell>
          <cell r="E161">
            <v>-753</v>
          </cell>
        </row>
        <row r="162">
          <cell r="B162">
            <v>2461</v>
          </cell>
          <cell r="D162">
            <v>2012</v>
          </cell>
          <cell r="E162">
            <v>345</v>
          </cell>
        </row>
        <row r="163">
          <cell r="B163">
            <v>2461</v>
          </cell>
          <cell r="D163">
            <v>2012</v>
          </cell>
          <cell r="E163">
            <v>1444</v>
          </cell>
        </row>
        <row r="164">
          <cell r="B164">
            <v>2461</v>
          </cell>
          <cell r="D164">
            <v>2012</v>
          </cell>
          <cell r="E164">
            <v>4</v>
          </cell>
        </row>
        <row r="165">
          <cell r="B165">
            <v>2461</v>
          </cell>
          <cell r="D165">
            <v>2012</v>
          </cell>
          <cell r="E165">
            <v>345</v>
          </cell>
        </row>
        <row r="166">
          <cell r="B166">
            <v>2461</v>
          </cell>
          <cell r="D166">
            <v>2012</v>
          </cell>
          <cell r="E166">
            <v>-21269.18</v>
          </cell>
        </row>
        <row r="167">
          <cell r="B167" t="str">
            <v>2461 Total</v>
          </cell>
          <cell r="E167">
            <v>-19884.18</v>
          </cell>
        </row>
        <row r="168">
          <cell r="B168">
            <v>2463</v>
          </cell>
          <cell r="D168">
            <v>2012</v>
          </cell>
          <cell r="E168">
            <v>914</v>
          </cell>
        </row>
        <row r="169">
          <cell r="B169">
            <v>2463</v>
          </cell>
          <cell r="D169">
            <v>2012</v>
          </cell>
          <cell r="E169">
            <v>3826</v>
          </cell>
        </row>
        <row r="170">
          <cell r="B170">
            <v>2463</v>
          </cell>
          <cell r="D170">
            <v>2012</v>
          </cell>
          <cell r="E170">
            <v>10</v>
          </cell>
        </row>
        <row r="171">
          <cell r="B171">
            <v>2463</v>
          </cell>
          <cell r="D171">
            <v>2012</v>
          </cell>
          <cell r="E171">
            <v>914</v>
          </cell>
        </row>
        <row r="172">
          <cell r="B172">
            <v>2463</v>
          </cell>
          <cell r="D172">
            <v>2012</v>
          </cell>
          <cell r="E172">
            <v>-37154.1</v>
          </cell>
        </row>
        <row r="173">
          <cell r="B173">
            <v>2463</v>
          </cell>
          <cell r="D173">
            <v>2012</v>
          </cell>
          <cell r="E173">
            <v>1446</v>
          </cell>
        </row>
        <row r="174">
          <cell r="B174" t="str">
            <v>2463 Total</v>
          </cell>
          <cell r="E174">
            <v>-30044.1</v>
          </cell>
        </row>
        <row r="175">
          <cell r="B175">
            <v>2465</v>
          </cell>
          <cell r="D175">
            <v>2012</v>
          </cell>
          <cell r="E175">
            <v>152</v>
          </cell>
        </row>
        <row r="176">
          <cell r="B176">
            <v>2465</v>
          </cell>
          <cell r="D176">
            <v>2012</v>
          </cell>
          <cell r="E176">
            <v>636</v>
          </cell>
        </row>
        <row r="177">
          <cell r="B177">
            <v>2465</v>
          </cell>
          <cell r="D177">
            <v>2012</v>
          </cell>
          <cell r="E177">
            <v>2</v>
          </cell>
        </row>
        <row r="178">
          <cell r="B178">
            <v>2465</v>
          </cell>
          <cell r="D178">
            <v>2012</v>
          </cell>
          <cell r="E178">
            <v>152</v>
          </cell>
        </row>
        <row r="179">
          <cell r="B179">
            <v>2465</v>
          </cell>
          <cell r="D179">
            <v>2012</v>
          </cell>
          <cell r="E179">
            <v>-6670.6</v>
          </cell>
        </row>
        <row r="180">
          <cell r="B180">
            <v>2465</v>
          </cell>
          <cell r="D180">
            <v>2012</v>
          </cell>
          <cell r="E180">
            <v>257</v>
          </cell>
        </row>
        <row r="181">
          <cell r="B181" t="str">
            <v>2465 Total</v>
          </cell>
          <cell r="E181">
            <v>-5471.6</v>
          </cell>
        </row>
        <row r="182">
          <cell r="B182">
            <v>2467</v>
          </cell>
          <cell r="D182">
            <v>2012</v>
          </cell>
          <cell r="E182">
            <v>83</v>
          </cell>
        </row>
        <row r="183">
          <cell r="B183">
            <v>2467</v>
          </cell>
          <cell r="D183">
            <v>2012</v>
          </cell>
          <cell r="E183">
            <v>348</v>
          </cell>
        </row>
        <row r="184">
          <cell r="B184">
            <v>2467</v>
          </cell>
          <cell r="D184">
            <v>2012</v>
          </cell>
          <cell r="E184">
            <v>43</v>
          </cell>
        </row>
        <row r="185">
          <cell r="B185">
            <v>2467</v>
          </cell>
          <cell r="D185">
            <v>2012</v>
          </cell>
          <cell r="E185">
            <v>1</v>
          </cell>
        </row>
        <row r="186">
          <cell r="B186">
            <v>2467</v>
          </cell>
          <cell r="D186">
            <v>2012</v>
          </cell>
          <cell r="E186">
            <v>83</v>
          </cell>
        </row>
        <row r="187">
          <cell r="B187">
            <v>2467</v>
          </cell>
          <cell r="D187">
            <v>2012</v>
          </cell>
          <cell r="E187">
            <v>-2801.58</v>
          </cell>
        </row>
        <row r="188">
          <cell r="B188">
            <v>2467</v>
          </cell>
          <cell r="D188">
            <v>2012</v>
          </cell>
          <cell r="E188">
            <v>224</v>
          </cell>
        </row>
        <row r="189">
          <cell r="B189" t="str">
            <v>2467 Total</v>
          </cell>
          <cell r="E189">
            <v>-2019.58</v>
          </cell>
        </row>
        <row r="190">
          <cell r="B190">
            <v>2469</v>
          </cell>
          <cell r="D190">
            <v>2012</v>
          </cell>
          <cell r="E190">
            <v>88</v>
          </cell>
        </row>
        <row r="191">
          <cell r="B191">
            <v>2469</v>
          </cell>
          <cell r="D191">
            <v>2012</v>
          </cell>
          <cell r="E191">
            <v>369</v>
          </cell>
        </row>
        <row r="192">
          <cell r="B192">
            <v>2469</v>
          </cell>
          <cell r="D192">
            <v>2012</v>
          </cell>
          <cell r="E192">
            <v>1</v>
          </cell>
        </row>
        <row r="193">
          <cell r="B193">
            <v>2469</v>
          </cell>
          <cell r="D193">
            <v>2012</v>
          </cell>
          <cell r="E193">
            <v>88</v>
          </cell>
        </row>
        <row r="194">
          <cell r="B194">
            <v>2469</v>
          </cell>
          <cell r="D194">
            <v>2012</v>
          </cell>
          <cell r="E194">
            <v>-3487.08</v>
          </cell>
        </row>
        <row r="195">
          <cell r="B195">
            <v>2469</v>
          </cell>
          <cell r="D195">
            <v>2012</v>
          </cell>
          <cell r="E195">
            <v>231</v>
          </cell>
        </row>
        <row r="196">
          <cell r="B196" t="str">
            <v>2469 Total</v>
          </cell>
          <cell r="E196">
            <v>-2710.08</v>
          </cell>
        </row>
        <row r="197">
          <cell r="B197">
            <v>2471</v>
          </cell>
          <cell r="D197">
            <v>2012</v>
          </cell>
          <cell r="E197">
            <v>415</v>
          </cell>
        </row>
        <row r="198">
          <cell r="B198">
            <v>2471</v>
          </cell>
          <cell r="D198">
            <v>2012</v>
          </cell>
          <cell r="E198">
            <v>1739</v>
          </cell>
        </row>
        <row r="199">
          <cell r="B199">
            <v>2471</v>
          </cell>
          <cell r="D199">
            <v>2012</v>
          </cell>
          <cell r="E199">
            <v>103</v>
          </cell>
        </row>
        <row r="200">
          <cell r="B200">
            <v>2471</v>
          </cell>
          <cell r="D200">
            <v>2012</v>
          </cell>
          <cell r="E200">
            <v>44</v>
          </cell>
        </row>
        <row r="201">
          <cell r="B201">
            <v>2471</v>
          </cell>
          <cell r="D201">
            <v>2012</v>
          </cell>
          <cell r="E201">
            <v>4</v>
          </cell>
        </row>
        <row r="202">
          <cell r="B202">
            <v>2471</v>
          </cell>
          <cell r="D202">
            <v>2012</v>
          </cell>
          <cell r="E202">
            <v>415</v>
          </cell>
        </row>
        <row r="203">
          <cell r="B203">
            <v>2471</v>
          </cell>
          <cell r="D203">
            <v>2012</v>
          </cell>
          <cell r="E203">
            <v>44</v>
          </cell>
        </row>
        <row r="204">
          <cell r="B204">
            <v>2471</v>
          </cell>
          <cell r="D204">
            <v>2012</v>
          </cell>
          <cell r="E204">
            <v>-19652.14</v>
          </cell>
        </row>
        <row r="205">
          <cell r="B205">
            <v>2471</v>
          </cell>
          <cell r="D205">
            <v>2012</v>
          </cell>
          <cell r="E205">
            <v>659</v>
          </cell>
        </row>
        <row r="206">
          <cell r="B206" t="str">
            <v>2471 Total</v>
          </cell>
          <cell r="E206">
            <v>-16229.14</v>
          </cell>
        </row>
        <row r="207">
          <cell r="B207">
            <v>2473</v>
          </cell>
          <cell r="D207">
            <v>2012</v>
          </cell>
          <cell r="E207">
            <v>83</v>
          </cell>
        </row>
        <row r="208">
          <cell r="B208">
            <v>2473</v>
          </cell>
          <cell r="D208">
            <v>2012</v>
          </cell>
          <cell r="E208">
            <v>348</v>
          </cell>
        </row>
        <row r="209">
          <cell r="B209">
            <v>2473</v>
          </cell>
          <cell r="D209">
            <v>2012</v>
          </cell>
          <cell r="E209">
            <v>1</v>
          </cell>
        </row>
        <row r="210">
          <cell r="B210">
            <v>2473</v>
          </cell>
          <cell r="D210">
            <v>2012</v>
          </cell>
          <cell r="E210">
            <v>83</v>
          </cell>
        </row>
        <row r="211">
          <cell r="B211">
            <v>2473</v>
          </cell>
          <cell r="D211">
            <v>2012</v>
          </cell>
          <cell r="E211">
            <v>-2700.71</v>
          </cell>
        </row>
        <row r="212">
          <cell r="B212">
            <v>2473</v>
          </cell>
          <cell r="D212">
            <v>2012</v>
          </cell>
          <cell r="E212">
            <v>38</v>
          </cell>
        </row>
        <row r="213">
          <cell r="B213" t="str">
            <v>2473 Total</v>
          </cell>
          <cell r="E213">
            <v>-2147.71</v>
          </cell>
        </row>
        <row r="214">
          <cell r="B214">
            <v>2504</v>
          </cell>
          <cell r="C214" t="str">
            <v>EPID</v>
          </cell>
          <cell r="D214">
            <v>2012</v>
          </cell>
          <cell r="E214">
            <v>-6034.32</v>
          </cell>
        </row>
        <row r="215">
          <cell r="B215">
            <v>2504</v>
          </cell>
          <cell r="C215" t="str">
            <v>EPID</v>
          </cell>
          <cell r="D215">
            <v>2012</v>
          </cell>
          <cell r="E215">
            <v>-1572.22</v>
          </cell>
        </row>
        <row r="216">
          <cell r="B216">
            <v>2504</v>
          </cell>
          <cell r="C216" t="str">
            <v>EPID</v>
          </cell>
          <cell r="D216">
            <v>2012</v>
          </cell>
          <cell r="E216">
            <v>545</v>
          </cell>
        </row>
        <row r="217">
          <cell r="B217">
            <v>2504</v>
          </cell>
          <cell r="C217" t="str">
            <v>EPID</v>
          </cell>
          <cell r="D217">
            <v>2012</v>
          </cell>
          <cell r="E217">
            <v>1990</v>
          </cell>
        </row>
        <row r="218">
          <cell r="B218">
            <v>2504</v>
          </cell>
          <cell r="C218" t="str">
            <v>EPID</v>
          </cell>
          <cell r="D218">
            <v>2012</v>
          </cell>
          <cell r="E218">
            <v>-2</v>
          </cell>
        </row>
        <row r="219">
          <cell r="B219">
            <v>2504</v>
          </cell>
          <cell r="C219" t="str">
            <v>EPID</v>
          </cell>
          <cell r="D219">
            <v>2012</v>
          </cell>
          <cell r="E219">
            <v>142</v>
          </cell>
        </row>
        <row r="220">
          <cell r="B220">
            <v>2504</v>
          </cell>
          <cell r="C220" t="str">
            <v>EPID</v>
          </cell>
          <cell r="D220">
            <v>2012</v>
          </cell>
          <cell r="E220">
            <v>-951.42</v>
          </cell>
        </row>
        <row r="221">
          <cell r="B221">
            <v>2504</v>
          </cell>
          <cell r="C221" t="str">
            <v>EPID</v>
          </cell>
          <cell r="D221">
            <v>2012</v>
          </cell>
          <cell r="E221">
            <v>9</v>
          </cell>
        </row>
        <row r="222">
          <cell r="B222">
            <v>2504</v>
          </cell>
          <cell r="C222" t="str">
            <v>EPID</v>
          </cell>
          <cell r="D222">
            <v>2012</v>
          </cell>
          <cell r="E222">
            <v>-3072.98</v>
          </cell>
        </row>
        <row r="223">
          <cell r="B223">
            <v>2504</v>
          </cell>
          <cell r="C223" t="str">
            <v>EPID</v>
          </cell>
          <cell r="D223">
            <v>2012</v>
          </cell>
          <cell r="E223">
            <v>-6766.96</v>
          </cell>
        </row>
        <row r="224">
          <cell r="B224">
            <v>2504</v>
          </cell>
          <cell r="C224" t="str">
            <v>EPID</v>
          </cell>
          <cell r="D224">
            <v>2012</v>
          </cell>
          <cell r="E224">
            <v>545</v>
          </cell>
        </row>
        <row r="225">
          <cell r="B225">
            <v>2504</v>
          </cell>
          <cell r="C225" t="str">
            <v>EPID</v>
          </cell>
          <cell r="D225">
            <v>2012</v>
          </cell>
          <cell r="E225">
            <v>142</v>
          </cell>
        </row>
        <row r="226">
          <cell r="B226">
            <v>2504</v>
          </cell>
          <cell r="C226" t="str">
            <v>EPID</v>
          </cell>
          <cell r="D226">
            <v>2012</v>
          </cell>
          <cell r="E226">
            <v>-1576.86</v>
          </cell>
        </row>
        <row r="227">
          <cell r="B227">
            <v>2504</v>
          </cell>
          <cell r="C227" t="str">
            <v>EPID</v>
          </cell>
          <cell r="D227">
            <v>2012</v>
          </cell>
          <cell r="E227">
            <v>-349.27</v>
          </cell>
        </row>
        <row r="228">
          <cell r="B228">
            <v>2504</v>
          </cell>
          <cell r="C228" t="str">
            <v>EPID</v>
          </cell>
          <cell r="D228">
            <v>2012</v>
          </cell>
          <cell r="E228">
            <v>911</v>
          </cell>
        </row>
        <row r="229">
          <cell r="B229">
            <v>2504</v>
          </cell>
          <cell r="C229" t="str">
            <v>EPID</v>
          </cell>
          <cell r="D229">
            <v>2012</v>
          </cell>
          <cell r="E229">
            <v>-1131.2</v>
          </cell>
        </row>
        <row r="230">
          <cell r="B230">
            <v>2504</v>
          </cell>
          <cell r="C230" t="str">
            <v>EPID</v>
          </cell>
          <cell r="D230">
            <v>2012</v>
          </cell>
          <cell r="E230">
            <v>-4114.1099999999997</v>
          </cell>
        </row>
        <row r="231">
          <cell r="B231">
            <v>2504</v>
          </cell>
          <cell r="C231" t="str">
            <v>EPID</v>
          </cell>
          <cell r="D231">
            <v>2012</v>
          </cell>
          <cell r="E231">
            <v>572.16</v>
          </cell>
        </row>
        <row r="232">
          <cell r="B232" t="str">
            <v>2504 Total</v>
          </cell>
          <cell r="E232">
            <v>-20715.180000000004</v>
          </cell>
        </row>
        <row r="233">
          <cell r="B233">
            <v>2511</v>
          </cell>
          <cell r="C233" t="str">
            <v>SPGP</v>
          </cell>
          <cell r="D233">
            <v>2012</v>
          </cell>
          <cell r="E233">
            <v>-2673.42</v>
          </cell>
        </row>
        <row r="234">
          <cell r="B234">
            <v>2511</v>
          </cell>
          <cell r="C234" t="str">
            <v>SPGP</v>
          </cell>
          <cell r="D234">
            <v>2012</v>
          </cell>
          <cell r="E234">
            <v>158</v>
          </cell>
        </row>
        <row r="235">
          <cell r="B235">
            <v>2511</v>
          </cell>
          <cell r="C235" t="str">
            <v>SPGP</v>
          </cell>
          <cell r="D235">
            <v>2012</v>
          </cell>
          <cell r="E235">
            <v>623</v>
          </cell>
        </row>
        <row r="236">
          <cell r="B236">
            <v>2511</v>
          </cell>
          <cell r="C236" t="str">
            <v>SPGP</v>
          </cell>
          <cell r="D236">
            <v>2012</v>
          </cell>
          <cell r="E236">
            <v>78</v>
          </cell>
        </row>
        <row r="237">
          <cell r="B237">
            <v>2511</v>
          </cell>
          <cell r="C237" t="str">
            <v>SPGP</v>
          </cell>
          <cell r="D237">
            <v>2012</v>
          </cell>
          <cell r="E237">
            <v>19</v>
          </cell>
        </row>
        <row r="238">
          <cell r="B238">
            <v>2511</v>
          </cell>
          <cell r="C238" t="str">
            <v>SPGP</v>
          </cell>
          <cell r="D238">
            <v>2012</v>
          </cell>
          <cell r="E238">
            <v>-187.43</v>
          </cell>
        </row>
        <row r="239">
          <cell r="B239">
            <v>2511</v>
          </cell>
          <cell r="C239" t="str">
            <v>SPGP</v>
          </cell>
          <cell r="D239">
            <v>2012</v>
          </cell>
          <cell r="E239">
            <v>4</v>
          </cell>
        </row>
        <row r="240">
          <cell r="B240">
            <v>2511</v>
          </cell>
          <cell r="C240" t="str">
            <v>SPGP10</v>
          </cell>
          <cell r="D240">
            <v>2012</v>
          </cell>
          <cell r="E240">
            <v>-9405.9599999999991</v>
          </cell>
        </row>
        <row r="241">
          <cell r="B241">
            <v>2511</v>
          </cell>
          <cell r="C241" t="str">
            <v>SPGP9</v>
          </cell>
          <cell r="D241">
            <v>2012</v>
          </cell>
          <cell r="E241">
            <v>9405.9599999999991</v>
          </cell>
        </row>
        <row r="242">
          <cell r="B242">
            <v>2511</v>
          </cell>
          <cell r="C242" t="str">
            <v>SPGP</v>
          </cell>
          <cell r="D242">
            <v>2012</v>
          </cell>
          <cell r="E242">
            <v>-1238.9000000000001</v>
          </cell>
        </row>
        <row r="243">
          <cell r="B243">
            <v>2511</v>
          </cell>
          <cell r="C243" t="str">
            <v>SPGP</v>
          </cell>
          <cell r="D243">
            <v>2012</v>
          </cell>
          <cell r="E243">
            <v>-3508.16</v>
          </cell>
        </row>
        <row r="244">
          <cell r="B244">
            <v>2511</v>
          </cell>
          <cell r="C244" t="str">
            <v>SPGP</v>
          </cell>
          <cell r="D244">
            <v>2012</v>
          </cell>
          <cell r="E244">
            <v>158</v>
          </cell>
        </row>
        <row r="245">
          <cell r="B245">
            <v>2511</v>
          </cell>
          <cell r="C245" t="str">
            <v>SPGP</v>
          </cell>
          <cell r="D245">
            <v>2012</v>
          </cell>
          <cell r="E245">
            <v>19</v>
          </cell>
        </row>
        <row r="246">
          <cell r="B246">
            <v>2511</v>
          </cell>
          <cell r="C246" t="str">
            <v>SPGP</v>
          </cell>
          <cell r="D246">
            <v>2012</v>
          </cell>
          <cell r="E246">
            <v>-422.09</v>
          </cell>
        </row>
        <row r="247">
          <cell r="B247">
            <v>2511</v>
          </cell>
          <cell r="C247" t="str">
            <v>SPGP</v>
          </cell>
          <cell r="D247">
            <v>2012</v>
          </cell>
          <cell r="E247">
            <v>-19</v>
          </cell>
        </row>
        <row r="248">
          <cell r="B248">
            <v>2511</v>
          </cell>
          <cell r="C248" t="str">
            <v>SPGP</v>
          </cell>
          <cell r="D248">
            <v>2012</v>
          </cell>
          <cell r="E248">
            <v>1522</v>
          </cell>
        </row>
        <row r="249">
          <cell r="B249">
            <v>2511</v>
          </cell>
          <cell r="C249" t="str">
            <v>SPGP</v>
          </cell>
          <cell r="D249">
            <v>2012</v>
          </cell>
          <cell r="E249">
            <v>-1522</v>
          </cell>
        </row>
        <row r="250">
          <cell r="B250">
            <v>2511</v>
          </cell>
          <cell r="C250" t="str">
            <v>SPGP</v>
          </cell>
          <cell r="D250">
            <v>2012</v>
          </cell>
          <cell r="E250">
            <v>-3329.4</v>
          </cell>
        </row>
        <row r="251">
          <cell r="B251">
            <v>2511</v>
          </cell>
          <cell r="C251" t="str">
            <v>SPGP</v>
          </cell>
          <cell r="D251">
            <v>2012</v>
          </cell>
          <cell r="E251">
            <v>995.41</v>
          </cell>
        </row>
        <row r="252">
          <cell r="B252" t="str">
            <v>2511 Total</v>
          </cell>
          <cell r="E252">
            <v>-9323.99</v>
          </cell>
        </row>
        <row r="253">
          <cell r="B253">
            <v>2512</v>
          </cell>
          <cell r="C253" t="str">
            <v>2512BTD</v>
          </cell>
          <cell r="D253">
            <v>2012</v>
          </cell>
          <cell r="E253">
            <v>-11223.03</v>
          </cell>
        </row>
        <row r="254">
          <cell r="B254">
            <v>2512</v>
          </cell>
          <cell r="C254" t="str">
            <v>2512BTD</v>
          </cell>
          <cell r="D254">
            <v>2012</v>
          </cell>
          <cell r="E254">
            <v>580</v>
          </cell>
        </row>
        <row r="255">
          <cell r="B255">
            <v>2512</v>
          </cell>
          <cell r="C255" t="str">
            <v>2512BTD</v>
          </cell>
          <cell r="D255">
            <v>2012</v>
          </cell>
          <cell r="E255">
            <v>2370</v>
          </cell>
        </row>
        <row r="256">
          <cell r="B256">
            <v>2512</v>
          </cell>
          <cell r="C256" t="str">
            <v>2512BTD</v>
          </cell>
          <cell r="D256">
            <v>2012</v>
          </cell>
          <cell r="E256">
            <v>98</v>
          </cell>
        </row>
        <row r="257">
          <cell r="B257">
            <v>2512</v>
          </cell>
          <cell r="C257" t="str">
            <v>2512BTD</v>
          </cell>
          <cell r="D257">
            <v>2012</v>
          </cell>
          <cell r="E257">
            <v>344</v>
          </cell>
        </row>
        <row r="258">
          <cell r="B258">
            <v>2512</v>
          </cell>
          <cell r="C258" t="str">
            <v>2512BTD</v>
          </cell>
          <cell r="D258">
            <v>2012</v>
          </cell>
          <cell r="E258">
            <v>-5936.39</v>
          </cell>
        </row>
        <row r="259">
          <cell r="B259">
            <v>2512</v>
          </cell>
          <cell r="C259" t="str">
            <v>2512BTD</v>
          </cell>
          <cell r="D259">
            <v>2012</v>
          </cell>
          <cell r="E259">
            <v>-726</v>
          </cell>
        </row>
        <row r="260">
          <cell r="B260">
            <v>2512</v>
          </cell>
          <cell r="C260" t="str">
            <v>2512BTD</v>
          </cell>
          <cell r="D260">
            <v>2012</v>
          </cell>
          <cell r="E260">
            <v>-7107.47</v>
          </cell>
        </row>
        <row r="261">
          <cell r="B261">
            <v>2512</v>
          </cell>
          <cell r="C261" t="str">
            <v>2512BTD</v>
          </cell>
          <cell r="D261">
            <v>2012</v>
          </cell>
          <cell r="E261">
            <v>-11169.45</v>
          </cell>
        </row>
        <row r="262">
          <cell r="B262">
            <v>2512</v>
          </cell>
          <cell r="C262" t="str">
            <v>2512BTD</v>
          </cell>
          <cell r="D262">
            <v>2012</v>
          </cell>
          <cell r="E262">
            <v>580</v>
          </cell>
        </row>
        <row r="263">
          <cell r="B263">
            <v>2512</v>
          </cell>
          <cell r="C263" t="str">
            <v>2512BTD</v>
          </cell>
          <cell r="D263">
            <v>2012</v>
          </cell>
          <cell r="E263">
            <v>344</v>
          </cell>
        </row>
        <row r="264">
          <cell r="B264">
            <v>2512</v>
          </cell>
          <cell r="C264" t="str">
            <v>2512BTD</v>
          </cell>
          <cell r="D264">
            <v>2012</v>
          </cell>
          <cell r="E264">
            <v>-4611.5</v>
          </cell>
        </row>
        <row r="265">
          <cell r="B265">
            <v>2512</v>
          </cell>
          <cell r="C265" t="str">
            <v>2512BTD</v>
          </cell>
          <cell r="D265">
            <v>2012</v>
          </cell>
          <cell r="E265">
            <v>-770.24</v>
          </cell>
        </row>
        <row r="266">
          <cell r="B266">
            <v>2512</v>
          </cell>
          <cell r="C266" t="str">
            <v>2512BTD</v>
          </cell>
          <cell r="D266">
            <v>2012</v>
          </cell>
          <cell r="E266">
            <v>571</v>
          </cell>
        </row>
        <row r="267">
          <cell r="B267">
            <v>2512</v>
          </cell>
          <cell r="C267" t="str">
            <v>2512BTD</v>
          </cell>
          <cell r="D267">
            <v>2012</v>
          </cell>
          <cell r="E267">
            <v>-571</v>
          </cell>
        </row>
        <row r="268">
          <cell r="B268">
            <v>2512</v>
          </cell>
          <cell r="C268" t="str">
            <v>2512BTD</v>
          </cell>
          <cell r="D268">
            <v>2012</v>
          </cell>
          <cell r="E268">
            <v>-11031.92</v>
          </cell>
        </row>
        <row r="269">
          <cell r="B269">
            <v>2512</v>
          </cell>
          <cell r="C269" t="str">
            <v>2512BTD</v>
          </cell>
          <cell r="D269">
            <v>2012</v>
          </cell>
          <cell r="E269">
            <v>2264.46</v>
          </cell>
        </row>
        <row r="270">
          <cell r="B270" t="str">
            <v>2512 Total</v>
          </cell>
          <cell r="E270">
            <v>-45995.54</v>
          </cell>
        </row>
        <row r="271">
          <cell r="B271">
            <v>2513</v>
          </cell>
          <cell r="C271" t="str">
            <v>2513BTE</v>
          </cell>
          <cell r="D271">
            <v>2012</v>
          </cell>
          <cell r="E271">
            <v>-8131.52</v>
          </cell>
        </row>
        <row r="272">
          <cell r="B272">
            <v>2513</v>
          </cell>
          <cell r="C272" t="str">
            <v>2513BTE</v>
          </cell>
          <cell r="D272">
            <v>2012</v>
          </cell>
          <cell r="E272">
            <v>351</v>
          </cell>
        </row>
        <row r="273">
          <cell r="B273">
            <v>2513</v>
          </cell>
          <cell r="C273" t="str">
            <v>2513BTE</v>
          </cell>
          <cell r="D273">
            <v>2012</v>
          </cell>
          <cell r="E273">
            <v>1433</v>
          </cell>
        </row>
        <row r="274">
          <cell r="B274">
            <v>2513</v>
          </cell>
          <cell r="C274" t="str">
            <v>2513BTE</v>
          </cell>
          <cell r="D274">
            <v>2012</v>
          </cell>
          <cell r="E274">
            <v>4</v>
          </cell>
        </row>
        <row r="275">
          <cell r="B275">
            <v>2513</v>
          </cell>
          <cell r="C275" t="str">
            <v>2513BTE</v>
          </cell>
          <cell r="D275">
            <v>2012</v>
          </cell>
          <cell r="E275">
            <v>22</v>
          </cell>
        </row>
        <row r="276">
          <cell r="B276">
            <v>2513</v>
          </cell>
          <cell r="C276" t="str">
            <v>2513BTE</v>
          </cell>
          <cell r="D276">
            <v>2012</v>
          </cell>
          <cell r="E276">
            <v>-4747.82</v>
          </cell>
        </row>
        <row r="277">
          <cell r="B277">
            <v>2513</v>
          </cell>
          <cell r="C277" t="str">
            <v>2513BTE</v>
          </cell>
          <cell r="D277">
            <v>2012</v>
          </cell>
          <cell r="E277">
            <v>-730</v>
          </cell>
        </row>
        <row r="278">
          <cell r="B278">
            <v>2513</v>
          </cell>
          <cell r="C278" t="str">
            <v>2513BTE</v>
          </cell>
          <cell r="D278">
            <v>2012</v>
          </cell>
          <cell r="E278">
            <v>-1288.3900000000001</v>
          </cell>
        </row>
        <row r="279">
          <cell r="B279">
            <v>2513</v>
          </cell>
          <cell r="C279" t="str">
            <v>2513BTE</v>
          </cell>
          <cell r="D279">
            <v>2012</v>
          </cell>
          <cell r="E279">
            <v>-7766.98</v>
          </cell>
        </row>
        <row r="280">
          <cell r="B280">
            <v>2513</v>
          </cell>
          <cell r="C280" t="str">
            <v>2513BTE</v>
          </cell>
          <cell r="D280">
            <v>2012</v>
          </cell>
          <cell r="E280">
            <v>351</v>
          </cell>
        </row>
        <row r="281">
          <cell r="B281">
            <v>2513</v>
          </cell>
          <cell r="C281" t="str">
            <v>2513BTE</v>
          </cell>
          <cell r="D281">
            <v>2012</v>
          </cell>
          <cell r="E281">
            <v>22</v>
          </cell>
        </row>
        <row r="282">
          <cell r="B282">
            <v>2513</v>
          </cell>
          <cell r="C282" t="str">
            <v>2513BTE</v>
          </cell>
          <cell r="D282">
            <v>2012</v>
          </cell>
          <cell r="E282">
            <v>-1032.33</v>
          </cell>
        </row>
        <row r="283">
          <cell r="B283">
            <v>2513</v>
          </cell>
          <cell r="C283" t="str">
            <v>2513BTE</v>
          </cell>
          <cell r="D283">
            <v>2012</v>
          </cell>
          <cell r="E283">
            <v>154445.26</v>
          </cell>
        </row>
        <row r="284">
          <cell r="B284">
            <v>2513</v>
          </cell>
          <cell r="C284" t="str">
            <v>2513BTE10</v>
          </cell>
          <cell r="D284">
            <v>2012</v>
          </cell>
          <cell r="E284">
            <v>-59269.67</v>
          </cell>
        </row>
        <row r="285">
          <cell r="B285">
            <v>2513</v>
          </cell>
          <cell r="C285" t="str">
            <v>2513BTE9</v>
          </cell>
          <cell r="D285">
            <v>2012</v>
          </cell>
          <cell r="E285">
            <v>-95197.59</v>
          </cell>
        </row>
        <row r="286">
          <cell r="B286">
            <v>2513</v>
          </cell>
          <cell r="C286" t="str">
            <v>2513BTE</v>
          </cell>
          <cell r="D286">
            <v>2012</v>
          </cell>
          <cell r="E286">
            <v>370</v>
          </cell>
        </row>
        <row r="287">
          <cell r="B287">
            <v>2513</v>
          </cell>
          <cell r="C287" t="str">
            <v>2513BTE</v>
          </cell>
          <cell r="D287">
            <v>2012</v>
          </cell>
          <cell r="E287">
            <v>-991.9</v>
          </cell>
        </row>
        <row r="288">
          <cell r="B288">
            <v>2513</v>
          </cell>
          <cell r="C288" t="str">
            <v>2513BTE</v>
          </cell>
          <cell r="D288">
            <v>2012</v>
          </cell>
          <cell r="E288">
            <v>-7570.44</v>
          </cell>
        </row>
        <row r="289">
          <cell r="B289">
            <v>2513</v>
          </cell>
          <cell r="C289" t="str">
            <v>2513BTE</v>
          </cell>
          <cell r="D289">
            <v>2012</v>
          </cell>
          <cell r="E289">
            <v>880.78</v>
          </cell>
        </row>
        <row r="290">
          <cell r="B290" t="str">
            <v>2513 Total</v>
          </cell>
          <cell r="E290">
            <v>-28847.599999999995</v>
          </cell>
        </row>
        <row r="291">
          <cell r="B291">
            <v>2516</v>
          </cell>
          <cell r="C291" t="str">
            <v>STD</v>
          </cell>
          <cell r="D291">
            <v>2012</v>
          </cell>
          <cell r="E291">
            <v>-13202.73</v>
          </cell>
        </row>
        <row r="292">
          <cell r="B292">
            <v>2516</v>
          </cell>
          <cell r="C292" t="str">
            <v>STD</v>
          </cell>
          <cell r="D292">
            <v>2012</v>
          </cell>
          <cell r="E292">
            <v>-17.45</v>
          </cell>
        </row>
        <row r="293">
          <cell r="B293">
            <v>2516</v>
          </cell>
          <cell r="C293" t="str">
            <v>STD</v>
          </cell>
          <cell r="D293">
            <v>2012</v>
          </cell>
          <cell r="E293">
            <v>68</v>
          </cell>
        </row>
        <row r="294">
          <cell r="B294">
            <v>2516</v>
          </cell>
          <cell r="C294" t="str">
            <v>STD</v>
          </cell>
          <cell r="D294">
            <v>2012</v>
          </cell>
          <cell r="E294">
            <v>218</v>
          </cell>
        </row>
        <row r="295">
          <cell r="B295">
            <v>2516</v>
          </cell>
          <cell r="C295" t="str">
            <v>STD</v>
          </cell>
          <cell r="D295">
            <v>2012</v>
          </cell>
          <cell r="E295">
            <v>358</v>
          </cell>
        </row>
        <row r="296">
          <cell r="B296">
            <v>2516</v>
          </cell>
          <cell r="C296" t="str">
            <v>STD</v>
          </cell>
          <cell r="D296">
            <v>2012</v>
          </cell>
          <cell r="E296">
            <v>60</v>
          </cell>
        </row>
        <row r="297">
          <cell r="B297">
            <v>2516</v>
          </cell>
          <cell r="C297" t="str">
            <v>STD</v>
          </cell>
          <cell r="D297">
            <v>2012</v>
          </cell>
          <cell r="E297">
            <v>-491.94</v>
          </cell>
        </row>
        <row r="298">
          <cell r="B298">
            <v>2516</v>
          </cell>
          <cell r="C298" t="str">
            <v>STD</v>
          </cell>
          <cell r="D298">
            <v>2012</v>
          </cell>
          <cell r="E298">
            <v>10</v>
          </cell>
        </row>
        <row r="299">
          <cell r="B299">
            <v>2516</v>
          </cell>
          <cell r="C299" t="str">
            <v>STD</v>
          </cell>
          <cell r="D299">
            <v>2012</v>
          </cell>
          <cell r="E299">
            <v>-919.08</v>
          </cell>
        </row>
        <row r="300">
          <cell r="B300">
            <v>2516</v>
          </cell>
          <cell r="C300" t="str">
            <v>STD</v>
          </cell>
          <cell r="D300">
            <v>2012</v>
          </cell>
          <cell r="E300">
            <v>-3849.91</v>
          </cell>
        </row>
        <row r="301">
          <cell r="B301">
            <v>2516</v>
          </cell>
          <cell r="C301" t="str">
            <v>STD</v>
          </cell>
          <cell r="D301">
            <v>2012</v>
          </cell>
          <cell r="E301">
            <v>68</v>
          </cell>
        </row>
        <row r="302">
          <cell r="B302">
            <v>2516</v>
          </cell>
          <cell r="C302" t="str">
            <v>STD</v>
          </cell>
          <cell r="D302">
            <v>2012</v>
          </cell>
          <cell r="E302">
            <v>60</v>
          </cell>
        </row>
        <row r="303">
          <cell r="B303">
            <v>2516</v>
          </cell>
          <cell r="C303" t="str">
            <v>STD</v>
          </cell>
          <cell r="D303">
            <v>2012</v>
          </cell>
          <cell r="E303">
            <v>-879.16</v>
          </cell>
        </row>
        <row r="304">
          <cell r="B304">
            <v>2516</v>
          </cell>
          <cell r="C304" t="str">
            <v>STD</v>
          </cell>
          <cell r="D304">
            <v>2012</v>
          </cell>
          <cell r="E304">
            <v>-172.92</v>
          </cell>
        </row>
        <row r="305">
          <cell r="B305">
            <v>2516</v>
          </cell>
          <cell r="C305" t="str">
            <v>STD</v>
          </cell>
          <cell r="D305">
            <v>2012</v>
          </cell>
          <cell r="E305">
            <v>1976</v>
          </cell>
        </row>
        <row r="306">
          <cell r="B306">
            <v>2516</v>
          </cell>
          <cell r="C306" t="str">
            <v>STD</v>
          </cell>
          <cell r="D306">
            <v>2012</v>
          </cell>
          <cell r="E306">
            <v>-11292</v>
          </cell>
        </row>
        <row r="307">
          <cell r="B307">
            <v>2516</v>
          </cell>
          <cell r="C307" t="str">
            <v>STD</v>
          </cell>
          <cell r="D307">
            <v>2012</v>
          </cell>
          <cell r="E307">
            <v>-3823.02</v>
          </cell>
        </row>
        <row r="308">
          <cell r="B308">
            <v>2516</v>
          </cell>
          <cell r="C308" t="str">
            <v>STD</v>
          </cell>
          <cell r="D308">
            <v>2012</v>
          </cell>
          <cell r="E308">
            <v>-4927.88</v>
          </cell>
        </row>
        <row r="309">
          <cell r="B309" t="str">
            <v>2516 Total</v>
          </cell>
          <cell r="E309">
            <v>-36758.089999999997</v>
          </cell>
        </row>
        <row r="310">
          <cell r="B310">
            <v>2523</v>
          </cell>
          <cell r="C310" t="str">
            <v>RWCT</v>
          </cell>
          <cell r="D310">
            <v>2012</v>
          </cell>
          <cell r="E310">
            <v>-2409.54</v>
          </cell>
        </row>
        <row r="311">
          <cell r="B311">
            <v>2523</v>
          </cell>
          <cell r="C311" t="str">
            <v>RWCT</v>
          </cell>
          <cell r="D311">
            <v>2012</v>
          </cell>
          <cell r="E311">
            <v>-74.680000000000007</v>
          </cell>
        </row>
        <row r="312">
          <cell r="B312">
            <v>2523</v>
          </cell>
          <cell r="C312" t="str">
            <v>RWCT</v>
          </cell>
          <cell r="D312">
            <v>2012</v>
          </cell>
          <cell r="E312">
            <v>132</v>
          </cell>
        </row>
        <row r="313">
          <cell r="B313">
            <v>2523</v>
          </cell>
          <cell r="C313" t="str">
            <v>RWCT</v>
          </cell>
          <cell r="D313">
            <v>2012</v>
          </cell>
          <cell r="E313">
            <v>424</v>
          </cell>
        </row>
        <row r="314">
          <cell r="B314">
            <v>2523</v>
          </cell>
          <cell r="C314" t="str">
            <v>RWCT</v>
          </cell>
          <cell r="D314">
            <v>2012</v>
          </cell>
          <cell r="E314">
            <v>289</v>
          </cell>
        </row>
        <row r="315">
          <cell r="B315">
            <v>2523</v>
          </cell>
          <cell r="C315" t="str">
            <v>RWCT</v>
          </cell>
          <cell r="D315">
            <v>2012</v>
          </cell>
          <cell r="E315">
            <v>48</v>
          </cell>
        </row>
        <row r="316">
          <cell r="B316">
            <v>2523</v>
          </cell>
          <cell r="C316" t="str">
            <v>RWCT</v>
          </cell>
          <cell r="D316">
            <v>2012</v>
          </cell>
          <cell r="E316">
            <v>-2094.27</v>
          </cell>
        </row>
        <row r="317">
          <cell r="B317">
            <v>2523</v>
          </cell>
          <cell r="C317" t="str">
            <v>RWCT</v>
          </cell>
          <cell r="D317">
            <v>2012</v>
          </cell>
          <cell r="E317">
            <v>7</v>
          </cell>
        </row>
        <row r="318">
          <cell r="B318">
            <v>2523</v>
          </cell>
          <cell r="C318" t="str">
            <v>RWCT</v>
          </cell>
          <cell r="D318">
            <v>2012</v>
          </cell>
          <cell r="E318">
            <v>-1085.04</v>
          </cell>
        </row>
        <row r="319">
          <cell r="B319">
            <v>2523</v>
          </cell>
          <cell r="C319" t="str">
            <v>RWCT</v>
          </cell>
          <cell r="D319">
            <v>2012</v>
          </cell>
          <cell r="E319">
            <v>-1532.75</v>
          </cell>
        </row>
        <row r="320">
          <cell r="B320">
            <v>2523</v>
          </cell>
          <cell r="C320" t="str">
            <v>RWCT</v>
          </cell>
          <cell r="D320">
            <v>2012</v>
          </cell>
          <cell r="E320">
            <v>132</v>
          </cell>
        </row>
        <row r="321">
          <cell r="B321">
            <v>2523</v>
          </cell>
          <cell r="C321" t="str">
            <v>RWCT</v>
          </cell>
          <cell r="D321">
            <v>2012</v>
          </cell>
          <cell r="E321">
            <v>48</v>
          </cell>
        </row>
        <row r="322">
          <cell r="B322">
            <v>2523</v>
          </cell>
          <cell r="C322" t="str">
            <v>RWCT</v>
          </cell>
          <cell r="D322">
            <v>2012</v>
          </cell>
          <cell r="E322">
            <v>-1223.3800000000001</v>
          </cell>
        </row>
        <row r="323">
          <cell r="B323">
            <v>2523</v>
          </cell>
          <cell r="C323" t="str">
            <v>RWCT</v>
          </cell>
          <cell r="D323">
            <v>2012</v>
          </cell>
          <cell r="E323">
            <v>-35829.78</v>
          </cell>
        </row>
        <row r="324">
          <cell r="B324">
            <v>2523</v>
          </cell>
          <cell r="C324" t="str">
            <v>RWCT</v>
          </cell>
          <cell r="D324">
            <v>2012</v>
          </cell>
          <cell r="E324">
            <v>688</v>
          </cell>
        </row>
        <row r="325">
          <cell r="B325">
            <v>2523</v>
          </cell>
          <cell r="C325" t="str">
            <v>RWCT</v>
          </cell>
          <cell r="D325">
            <v>2012</v>
          </cell>
          <cell r="E325">
            <v>-688</v>
          </cell>
        </row>
        <row r="326">
          <cell r="B326">
            <v>2523</v>
          </cell>
          <cell r="C326" t="str">
            <v>RWCT</v>
          </cell>
          <cell r="D326">
            <v>2012</v>
          </cell>
          <cell r="E326">
            <v>-1427.84</v>
          </cell>
        </row>
        <row r="327">
          <cell r="B327">
            <v>2523</v>
          </cell>
          <cell r="C327" t="str">
            <v>RWCT</v>
          </cell>
          <cell r="D327">
            <v>2012</v>
          </cell>
          <cell r="E327">
            <v>-80088.11</v>
          </cell>
        </row>
        <row r="328">
          <cell r="B328" t="str">
            <v>2523 Total</v>
          </cell>
          <cell r="E328">
            <v>-124685.39</v>
          </cell>
        </row>
        <row r="329">
          <cell r="B329">
            <v>2524</v>
          </cell>
          <cell r="C329" t="str">
            <v>RWCA</v>
          </cell>
          <cell r="D329">
            <v>2012</v>
          </cell>
          <cell r="E329">
            <v>-1402.99</v>
          </cell>
        </row>
        <row r="330">
          <cell r="B330">
            <v>2524</v>
          </cell>
          <cell r="C330" t="str">
            <v>RWCA</v>
          </cell>
          <cell r="D330">
            <v>2012</v>
          </cell>
          <cell r="E330">
            <v>281</v>
          </cell>
        </row>
        <row r="331">
          <cell r="B331">
            <v>2524</v>
          </cell>
          <cell r="C331" t="str">
            <v>RWCA</v>
          </cell>
          <cell r="D331">
            <v>2012</v>
          </cell>
          <cell r="E331">
            <v>904</v>
          </cell>
        </row>
        <row r="332">
          <cell r="B332">
            <v>2524</v>
          </cell>
          <cell r="C332" t="str">
            <v>RWCA</v>
          </cell>
          <cell r="D332">
            <v>2012</v>
          </cell>
          <cell r="E332">
            <v>716</v>
          </cell>
        </row>
        <row r="333">
          <cell r="B333">
            <v>2524</v>
          </cell>
          <cell r="C333" t="str">
            <v>RWCA</v>
          </cell>
          <cell r="D333">
            <v>2012</v>
          </cell>
          <cell r="E333">
            <v>120</v>
          </cell>
        </row>
        <row r="334">
          <cell r="B334">
            <v>2524</v>
          </cell>
          <cell r="C334" t="str">
            <v>RWCA</v>
          </cell>
          <cell r="D334">
            <v>2012</v>
          </cell>
          <cell r="E334">
            <v>-2373.65</v>
          </cell>
        </row>
        <row r="335">
          <cell r="B335">
            <v>2524</v>
          </cell>
          <cell r="C335" t="str">
            <v>RWCA</v>
          </cell>
          <cell r="D335">
            <v>2012</v>
          </cell>
          <cell r="E335">
            <v>9</v>
          </cell>
        </row>
        <row r="336">
          <cell r="B336">
            <v>2524</v>
          </cell>
          <cell r="C336" t="str">
            <v>RWCA</v>
          </cell>
          <cell r="D336">
            <v>2012</v>
          </cell>
          <cell r="E336">
            <v>-3502.83</v>
          </cell>
        </row>
        <row r="337">
          <cell r="B337">
            <v>2524</v>
          </cell>
          <cell r="C337" t="str">
            <v>RWCA</v>
          </cell>
          <cell r="D337">
            <v>2012</v>
          </cell>
          <cell r="E337">
            <v>-1207.24</v>
          </cell>
        </row>
        <row r="338">
          <cell r="B338">
            <v>2524</v>
          </cell>
          <cell r="C338" t="str">
            <v>RWCA</v>
          </cell>
          <cell r="D338">
            <v>2012</v>
          </cell>
          <cell r="E338">
            <v>281</v>
          </cell>
        </row>
        <row r="339">
          <cell r="B339">
            <v>2524</v>
          </cell>
          <cell r="C339" t="str">
            <v>RWCA</v>
          </cell>
          <cell r="D339">
            <v>2012</v>
          </cell>
          <cell r="E339">
            <v>120</v>
          </cell>
        </row>
        <row r="340">
          <cell r="B340">
            <v>2524</v>
          </cell>
          <cell r="C340" t="str">
            <v>RWCA</v>
          </cell>
          <cell r="D340">
            <v>2012</v>
          </cell>
          <cell r="E340">
            <v>-3361.68</v>
          </cell>
        </row>
        <row r="341">
          <cell r="B341">
            <v>2524</v>
          </cell>
          <cell r="C341" t="str">
            <v>RWCA</v>
          </cell>
          <cell r="D341">
            <v>2012</v>
          </cell>
          <cell r="E341">
            <v>-121.9</v>
          </cell>
        </row>
        <row r="342">
          <cell r="B342">
            <v>2524</v>
          </cell>
          <cell r="C342" t="str">
            <v>RWCA</v>
          </cell>
          <cell r="D342">
            <v>2012</v>
          </cell>
          <cell r="E342">
            <v>162</v>
          </cell>
        </row>
        <row r="343">
          <cell r="B343">
            <v>2524</v>
          </cell>
          <cell r="C343" t="str">
            <v>RWCA</v>
          </cell>
          <cell r="D343">
            <v>2012</v>
          </cell>
          <cell r="E343">
            <v>-74984.19</v>
          </cell>
        </row>
        <row r="344">
          <cell r="B344">
            <v>2524</v>
          </cell>
          <cell r="C344" t="str">
            <v>RWCA</v>
          </cell>
          <cell r="D344">
            <v>2012</v>
          </cell>
          <cell r="E344">
            <v>-1178.5899999999999</v>
          </cell>
        </row>
        <row r="345">
          <cell r="B345">
            <v>2524</v>
          </cell>
          <cell r="C345" t="str">
            <v>RWCA</v>
          </cell>
          <cell r="D345">
            <v>2012</v>
          </cell>
          <cell r="E345">
            <v>-22586.82</v>
          </cell>
        </row>
        <row r="346">
          <cell r="B346" t="str">
            <v>2524 Total</v>
          </cell>
          <cell r="E346">
            <v>-108126.88999999998</v>
          </cell>
        </row>
        <row r="347">
          <cell r="B347">
            <v>2526</v>
          </cell>
          <cell r="C347" t="str">
            <v>HIV</v>
          </cell>
          <cell r="D347">
            <v>2012</v>
          </cell>
          <cell r="E347">
            <v>-57205.440000000002</v>
          </cell>
        </row>
        <row r="348">
          <cell r="B348">
            <v>2526</v>
          </cell>
          <cell r="C348" t="str">
            <v>HIV11</v>
          </cell>
          <cell r="D348">
            <v>2012</v>
          </cell>
          <cell r="E348">
            <v>-2647</v>
          </cell>
        </row>
        <row r="349">
          <cell r="B349">
            <v>2526</v>
          </cell>
          <cell r="C349" t="str">
            <v>HIV8</v>
          </cell>
          <cell r="D349">
            <v>2012</v>
          </cell>
          <cell r="E349">
            <v>1391.29</v>
          </cell>
        </row>
        <row r="350">
          <cell r="B350">
            <v>2526</v>
          </cell>
          <cell r="C350" t="str">
            <v>HIV</v>
          </cell>
          <cell r="D350">
            <v>2012</v>
          </cell>
          <cell r="E350">
            <v>-1135.8800000000001</v>
          </cell>
        </row>
        <row r="351">
          <cell r="B351">
            <v>2526</v>
          </cell>
          <cell r="C351" t="str">
            <v>HIV</v>
          </cell>
          <cell r="D351">
            <v>2012</v>
          </cell>
          <cell r="E351">
            <v>-218</v>
          </cell>
        </row>
        <row r="352">
          <cell r="B352">
            <v>2526</v>
          </cell>
          <cell r="C352" t="str">
            <v>HIV</v>
          </cell>
          <cell r="D352">
            <v>2012</v>
          </cell>
          <cell r="E352">
            <v>1514</v>
          </cell>
        </row>
        <row r="353">
          <cell r="B353">
            <v>2526</v>
          </cell>
          <cell r="C353" t="str">
            <v>HIV</v>
          </cell>
          <cell r="D353">
            <v>2012</v>
          </cell>
          <cell r="E353">
            <v>4875</v>
          </cell>
        </row>
        <row r="354">
          <cell r="B354">
            <v>2526</v>
          </cell>
          <cell r="C354" t="str">
            <v>HIV</v>
          </cell>
          <cell r="D354">
            <v>2012</v>
          </cell>
          <cell r="E354">
            <v>1259</v>
          </cell>
        </row>
        <row r="355">
          <cell r="B355">
            <v>2526</v>
          </cell>
          <cell r="C355" t="str">
            <v>HIV</v>
          </cell>
          <cell r="D355">
            <v>2012</v>
          </cell>
          <cell r="E355">
            <v>210</v>
          </cell>
        </row>
        <row r="356">
          <cell r="B356">
            <v>2526</v>
          </cell>
          <cell r="C356" t="str">
            <v>HIV</v>
          </cell>
          <cell r="D356">
            <v>2012</v>
          </cell>
          <cell r="E356">
            <v>-5147</v>
          </cell>
        </row>
        <row r="357">
          <cell r="B357">
            <v>2526</v>
          </cell>
          <cell r="C357" t="str">
            <v>HIV</v>
          </cell>
          <cell r="D357">
            <v>2012</v>
          </cell>
          <cell r="E357">
            <v>45</v>
          </cell>
        </row>
        <row r="358">
          <cell r="B358">
            <v>2526</v>
          </cell>
          <cell r="C358" t="str">
            <v>HIV</v>
          </cell>
          <cell r="D358">
            <v>2012</v>
          </cell>
          <cell r="E358">
            <v>-12078.97</v>
          </cell>
        </row>
        <row r="359">
          <cell r="B359">
            <v>2526</v>
          </cell>
          <cell r="C359" t="str">
            <v>HIV</v>
          </cell>
          <cell r="D359">
            <v>2012</v>
          </cell>
          <cell r="E359">
            <v>-13109.17</v>
          </cell>
        </row>
        <row r="360">
          <cell r="B360">
            <v>2526</v>
          </cell>
          <cell r="C360" t="str">
            <v>HIV</v>
          </cell>
          <cell r="D360">
            <v>2012</v>
          </cell>
          <cell r="E360">
            <v>1514</v>
          </cell>
        </row>
        <row r="361">
          <cell r="B361">
            <v>2526</v>
          </cell>
          <cell r="C361" t="str">
            <v>HIV</v>
          </cell>
          <cell r="D361">
            <v>2012</v>
          </cell>
          <cell r="E361">
            <v>210</v>
          </cell>
        </row>
        <row r="362">
          <cell r="B362">
            <v>2526</v>
          </cell>
          <cell r="C362" t="str">
            <v>HIV</v>
          </cell>
          <cell r="D362">
            <v>2012</v>
          </cell>
          <cell r="E362">
            <v>-10663.72</v>
          </cell>
        </row>
        <row r="363">
          <cell r="B363">
            <v>2526</v>
          </cell>
          <cell r="C363" t="str">
            <v>HIV</v>
          </cell>
          <cell r="D363">
            <v>2012</v>
          </cell>
          <cell r="E363">
            <v>-18312.3</v>
          </cell>
        </row>
        <row r="364">
          <cell r="B364">
            <v>2526</v>
          </cell>
          <cell r="C364" t="str">
            <v>HIV11</v>
          </cell>
          <cell r="D364">
            <v>2012</v>
          </cell>
          <cell r="E364">
            <v>-49.35</v>
          </cell>
        </row>
        <row r="365">
          <cell r="B365">
            <v>2526</v>
          </cell>
          <cell r="C365" t="str">
            <v>HIV</v>
          </cell>
          <cell r="D365">
            <v>2012</v>
          </cell>
          <cell r="E365">
            <v>-43944.74</v>
          </cell>
        </row>
        <row r="366">
          <cell r="B366">
            <v>2526</v>
          </cell>
          <cell r="C366" t="str">
            <v>HIV11</v>
          </cell>
          <cell r="D366">
            <v>2012</v>
          </cell>
          <cell r="E366">
            <v>-2647</v>
          </cell>
        </row>
        <row r="367">
          <cell r="B367">
            <v>2526</v>
          </cell>
          <cell r="C367" t="str">
            <v>HIV</v>
          </cell>
          <cell r="D367">
            <v>2012</v>
          </cell>
          <cell r="E367">
            <v>-12865.12</v>
          </cell>
        </row>
        <row r="368">
          <cell r="B368">
            <v>2526</v>
          </cell>
          <cell r="C368" t="str">
            <v>HIV</v>
          </cell>
          <cell r="D368">
            <v>2012</v>
          </cell>
          <cell r="E368">
            <v>-61.28</v>
          </cell>
        </row>
        <row r="369">
          <cell r="B369" t="str">
            <v>2526 Total</v>
          </cell>
          <cell r="E369">
            <v>-169066.68</v>
          </cell>
        </row>
        <row r="370">
          <cell r="B370">
            <v>2527</v>
          </cell>
          <cell r="C370" t="str">
            <v>MHACS</v>
          </cell>
          <cell r="D370">
            <v>2012</v>
          </cell>
          <cell r="E370">
            <v>-2701.24</v>
          </cell>
        </row>
        <row r="371">
          <cell r="B371">
            <v>2527</v>
          </cell>
          <cell r="C371" t="str">
            <v>MHACS</v>
          </cell>
          <cell r="D371">
            <v>2012</v>
          </cell>
          <cell r="E371">
            <v>-1.04</v>
          </cell>
        </row>
        <row r="372">
          <cell r="B372">
            <v>2527</v>
          </cell>
          <cell r="C372" t="str">
            <v>MHACS</v>
          </cell>
          <cell r="D372">
            <v>2012</v>
          </cell>
          <cell r="E372">
            <v>827</v>
          </cell>
        </row>
        <row r="373">
          <cell r="B373">
            <v>2527</v>
          </cell>
          <cell r="C373" t="str">
            <v>MHACS</v>
          </cell>
          <cell r="D373">
            <v>2012</v>
          </cell>
          <cell r="E373">
            <v>310</v>
          </cell>
        </row>
        <row r="374">
          <cell r="B374">
            <v>2527</v>
          </cell>
          <cell r="C374" t="str">
            <v>MHACS</v>
          </cell>
          <cell r="D374">
            <v>2012</v>
          </cell>
          <cell r="E374">
            <v>999</v>
          </cell>
        </row>
        <row r="375">
          <cell r="B375">
            <v>2527</v>
          </cell>
          <cell r="C375" t="str">
            <v>MHACS</v>
          </cell>
          <cell r="D375">
            <v>2012</v>
          </cell>
          <cell r="E375">
            <v>69</v>
          </cell>
        </row>
        <row r="376">
          <cell r="B376">
            <v>2527</v>
          </cell>
          <cell r="C376" t="str">
            <v>MHACS</v>
          </cell>
          <cell r="D376">
            <v>2012</v>
          </cell>
          <cell r="E376">
            <v>12</v>
          </cell>
        </row>
        <row r="377">
          <cell r="B377">
            <v>2527</v>
          </cell>
          <cell r="C377" t="str">
            <v>MHACS</v>
          </cell>
          <cell r="D377">
            <v>2012</v>
          </cell>
          <cell r="E377">
            <v>-1164.1199999999999</v>
          </cell>
        </row>
        <row r="378">
          <cell r="B378">
            <v>2527</v>
          </cell>
          <cell r="C378" t="str">
            <v>MHACS</v>
          </cell>
          <cell r="D378">
            <v>2012</v>
          </cell>
          <cell r="E378">
            <v>7</v>
          </cell>
        </row>
        <row r="379">
          <cell r="B379">
            <v>2527</v>
          </cell>
          <cell r="C379" t="str">
            <v>MHACS</v>
          </cell>
          <cell r="D379">
            <v>2012</v>
          </cell>
          <cell r="E379">
            <v>-2406.0700000000002</v>
          </cell>
        </row>
        <row r="380">
          <cell r="B380">
            <v>2527</v>
          </cell>
          <cell r="C380" t="str">
            <v>MHACS</v>
          </cell>
          <cell r="D380">
            <v>2012</v>
          </cell>
          <cell r="E380">
            <v>-2234.5700000000002</v>
          </cell>
        </row>
        <row r="381">
          <cell r="B381">
            <v>2527</v>
          </cell>
          <cell r="C381" t="str">
            <v>MHACS</v>
          </cell>
          <cell r="D381">
            <v>2012</v>
          </cell>
          <cell r="E381">
            <v>310</v>
          </cell>
        </row>
        <row r="382">
          <cell r="B382">
            <v>2527</v>
          </cell>
          <cell r="C382" t="str">
            <v>MHACS</v>
          </cell>
          <cell r="D382">
            <v>2012</v>
          </cell>
          <cell r="E382">
            <v>12</v>
          </cell>
        </row>
        <row r="383">
          <cell r="B383">
            <v>2527</v>
          </cell>
          <cell r="C383" t="str">
            <v>MHACS</v>
          </cell>
          <cell r="D383">
            <v>2012</v>
          </cell>
          <cell r="E383">
            <v>-955.11</v>
          </cell>
        </row>
        <row r="384">
          <cell r="B384">
            <v>2527</v>
          </cell>
          <cell r="C384" t="str">
            <v>MHACS</v>
          </cell>
          <cell r="D384">
            <v>2012</v>
          </cell>
          <cell r="E384">
            <v>-54.3</v>
          </cell>
        </row>
        <row r="385">
          <cell r="B385">
            <v>2527</v>
          </cell>
          <cell r="C385" t="str">
            <v>MHACS</v>
          </cell>
          <cell r="D385">
            <v>2012</v>
          </cell>
          <cell r="E385">
            <v>-2107.17</v>
          </cell>
        </row>
        <row r="386">
          <cell r="B386">
            <v>2527</v>
          </cell>
          <cell r="C386" t="str">
            <v>MHACS</v>
          </cell>
          <cell r="D386">
            <v>2012</v>
          </cell>
          <cell r="E386">
            <v>201.32</v>
          </cell>
        </row>
        <row r="387">
          <cell r="B387" t="str">
            <v>2527 Total</v>
          </cell>
          <cell r="E387">
            <v>-8876.2999999999993</v>
          </cell>
        </row>
        <row r="388">
          <cell r="B388">
            <v>2530</v>
          </cell>
          <cell r="C388" t="str">
            <v>2530IMM</v>
          </cell>
          <cell r="D388">
            <v>2012</v>
          </cell>
          <cell r="E388">
            <v>-18757.439999999999</v>
          </cell>
        </row>
        <row r="389">
          <cell r="B389">
            <v>2530</v>
          </cell>
          <cell r="C389" t="str">
            <v>2530IMM</v>
          </cell>
          <cell r="D389">
            <v>2012</v>
          </cell>
          <cell r="E389">
            <v>-162.96</v>
          </cell>
        </row>
        <row r="390">
          <cell r="B390">
            <v>2530</v>
          </cell>
          <cell r="C390" t="str">
            <v>2530IMM</v>
          </cell>
          <cell r="D390">
            <v>2012</v>
          </cell>
          <cell r="E390">
            <v>-1244</v>
          </cell>
        </row>
        <row r="391">
          <cell r="B391">
            <v>2530</v>
          </cell>
          <cell r="C391" t="str">
            <v>2530IMM</v>
          </cell>
          <cell r="D391">
            <v>2012</v>
          </cell>
          <cell r="E391">
            <v>1322</v>
          </cell>
        </row>
        <row r="392">
          <cell r="B392">
            <v>2530</v>
          </cell>
          <cell r="C392" t="str">
            <v>2530IMM</v>
          </cell>
          <cell r="D392">
            <v>2012</v>
          </cell>
          <cell r="E392">
            <v>3837</v>
          </cell>
        </row>
        <row r="393">
          <cell r="B393">
            <v>2530</v>
          </cell>
          <cell r="C393" t="str">
            <v>2530IMM</v>
          </cell>
          <cell r="D393">
            <v>2012</v>
          </cell>
          <cell r="E393">
            <v>1000</v>
          </cell>
        </row>
        <row r="394">
          <cell r="B394">
            <v>2530</v>
          </cell>
          <cell r="C394" t="str">
            <v>2530IMM</v>
          </cell>
          <cell r="D394">
            <v>2012</v>
          </cell>
          <cell r="E394">
            <v>302</v>
          </cell>
        </row>
        <row r="395">
          <cell r="B395">
            <v>2530</v>
          </cell>
          <cell r="C395" t="str">
            <v>2530IMM</v>
          </cell>
          <cell r="D395">
            <v>2012</v>
          </cell>
          <cell r="E395">
            <v>-33958.36</v>
          </cell>
        </row>
        <row r="396">
          <cell r="B396">
            <v>2530</v>
          </cell>
          <cell r="C396" t="str">
            <v>2530IMM</v>
          </cell>
          <cell r="D396">
            <v>2012</v>
          </cell>
          <cell r="E396">
            <v>25</v>
          </cell>
        </row>
        <row r="397">
          <cell r="B397">
            <v>2530</v>
          </cell>
          <cell r="C397" t="str">
            <v>2530IMM</v>
          </cell>
          <cell r="D397">
            <v>2012</v>
          </cell>
          <cell r="E397">
            <v>-7610.91</v>
          </cell>
        </row>
        <row r="398">
          <cell r="B398">
            <v>2530</v>
          </cell>
          <cell r="C398" t="str">
            <v>2530IMM</v>
          </cell>
          <cell r="D398">
            <v>2012</v>
          </cell>
          <cell r="E398">
            <v>-16598.37</v>
          </cell>
        </row>
        <row r="399">
          <cell r="B399">
            <v>2530</v>
          </cell>
          <cell r="C399" t="str">
            <v>2530IMM</v>
          </cell>
          <cell r="D399">
            <v>2012</v>
          </cell>
          <cell r="E399">
            <v>1322</v>
          </cell>
        </row>
        <row r="400">
          <cell r="B400">
            <v>2530</v>
          </cell>
          <cell r="C400" t="str">
            <v>2530IMM</v>
          </cell>
          <cell r="D400">
            <v>2012</v>
          </cell>
          <cell r="E400">
            <v>302</v>
          </cell>
        </row>
        <row r="401">
          <cell r="B401">
            <v>2530</v>
          </cell>
          <cell r="C401" t="str">
            <v>2530IMM</v>
          </cell>
          <cell r="D401">
            <v>2012</v>
          </cell>
          <cell r="E401">
            <v>-13306.15</v>
          </cell>
        </row>
        <row r="402">
          <cell r="B402">
            <v>2530</v>
          </cell>
          <cell r="C402" t="str">
            <v>2530IMM</v>
          </cell>
          <cell r="D402">
            <v>2012</v>
          </cell>
          <cell r="E402">
            <v>-18267.759999999998</v>
          </cell>
        </row>
        <row r="403">
          <cell r="B403">
            <v>2530</v>
          </cell>
          <cell r="C403" t="str">
            <v>2530IMM</v>
          </cell>
          <cell r="D403">
            <v>2012</v>
          </cell>
          <cell r="E403">
            <v>-133.21</v>
          </cell>
        </row>
        <row r="404">
          <cell r="B404">
            <v>2530</v>
          </cell>
          <cell r="C404" t="str">
            <v>2530IMM</v>
          </cell>
          <cell r="D404">
            <v>2012</v>
          </cell>
          <cell r="E404">
            <v>-15412.46</v>
          </cell>
        </row>
        <row r="405">
          <cell r="B405">
            <v>2530</v>
          </cell>
          <cell r="C405" t="str">
            <v>2530IMM</v>
          </cell>
          <cell r="D405">
            <v>2012</v>
          </cell>
          <cell r="E405">
            <v>8593.0400000000009</v>
          </cell>
        </row>
        <row r="406">
          <cell r="B406" t="str">
            <v>2530 Total</v>
          </cell>
          <cell r="E406">
            <v>-108748.57999999999</v>
          </cell>
        </row>
        <row r="407">
          <cell r="B407">
            <v>2533</v>
          </cell>
          <cell r="C407" t="str">
            <v>2533VAC</v>
          </cell>
          <cell r="D407">
            <v>2012</v>
          </cell>
          <cell r="E407">
            <v>-6495.41</v>
          </cell>
        </row>
        <row r="408">
          <cell r="B408">
            <v>2533</v>
          </cell>
          <cell r="C408" t="str">
            <v>2533VAC</v>
          </cell>
          <cell r="D408">
            <v>2012</v>
          </cell>
          <cell r="E408">
            <v>-1984</v>
          </cell>
        </row>
        <row r="409">
          <cell r="B409">
            <v>2533</v>
          </cell>
          <cell r="C409" t="str">
            <v>2533VAC</v>
          </cell>
          <cell r="D409">
            <v>2012</v>
          </cell>
          <cell r="E409">
            <v>977</v>
          </cell>
        </row>
        <row r="410">
          <cell r="B410">
            <v>2533</v>
          </cell>
          <cell r="C410" t="str">
            <v>2533VAC</v>
          </cell>
          <cell r="D410">
            <v>2012</v>
          </cell>
          <cell r="E410">
            <v>2837</v>
          </cell>
        </row>
        <row r="411">
          <cell r="B411">
            <v>2533</v>
          </cell>
          <cell r="C411" t="str">
            <v>2533VAC</v>
          </cell>
          <cell r="D411">
            <v>2012</v>
          </cell>
          <cell r="E411">
            <v>460</v>
          </cell>
        </row>
        <row r="412">
          <cell r="B412">
            <v>2533</v>
          </cell>
          <cell r="C412" t="str">
            <v>2533VAC</v>
          </cell>
          <cell r="D412">
            <v>2012</v>
          </cell>
          <cell r="E412">
            <v>138</v>
          </cell>
        </row>
        <row r="413">
          <cell r="B413">
            <v>2533</v>
          </cell>
          <cell r="C413" t="str">
            <v>2533VAC</v>
          </cell>
          <cell r="D413">
            <v>2012</v>
          </cell>
          <cell r="E413">
            <v>-427.04</v>
          </cell>
        </row>
        <row r="414">
          <cell r="B414">
            <v>2533</v>
          </cell>
          <cell r="C414" t="str">
            <v>2533VAC</v>
          </cell>
          <cell r="D414">
            <v>2012</v>
          </cell>
          <cell r="E414">
            <v>17</v>
          </cell>
        </row>
        <row r="415">
          <cell r="B415">
            <v>2533</v>
          </cell>
          <cell r="C415" t="str">
            <v>2533VAC</v>
          </cell>
          <cell r="D415">
            <v>2012</v>
          </cell>
          <cell r="E415">
            <v>-2445</v>
          </cell>
        </row>
        <row r="416">
          <cell r="B416">
            <v>2533</v>
          </cell>
          <cell r="C416" t="str">
            <v>2533VAC</v>
          </cell>
          <cell r="D416">
            <v>2012</v>
          </cell>
          <cell r="E416">
            <v>-11480.28</v>
          </cell>
        </row>
        <row r="417">
          <cell r="B417">
            <v>2533</v>
          </cell>
          <cell r="C417" t="str">
            <v>2533VAC</v>
          </cell>
          <cell r="D417">
            <v>2012</v>
          </cell>
          <cell r="E417">
            <v>977</v>
          </cell>
        </row>
        <row r="418">
          <cell r="B418">
            <v>2533</v>
          </cell>
          <cell r="C418" t="str">
            <v>2533VAC</v>
          </cell>
          <cell r="D418">
            <v>2012</v>
          </cell>
          <cell r="E418">
            <v>138</v>
          </cell>
        </row>
        <row r="419">
          <cell r="B419">
            <v>2533</v>
          </cell>
          <cell r="C419" t="str">
            <v>2533VAC</v>
          </cell>
          <cell r="D419">
            <v>2012</v>
          </cell>
          <cell r="E419">
            <v>-1973.63</v>
          </cell>
        </row>
        <row r="420">
          <cell r="B420">
            <v>2533</v>
          </cell>
          <cell r="C420" t="str">
            <v>2533VAC</v>
          </cell>
          <cell r="D420">
            <v>2012</v>
          </cell>
          <cell r="E420">
            <v>-138</v>
          </cell>
        </row>
        <row r="421">
          <cell r="B421">
            <v>2533</v>
          </cell>
          <cell r="C421" t="str">
            <v>2533VAC</v>
          </cell>
          <cell r="D421">
            <v>2012</v>
          </cell>
          <cell r="E421">
            <v>-5339.4</v>
          </cell>
        </row>
        <row r="422">
          <cell r="B422">
            <v>2533</v>
          </cell>
          <cell r="C422" t="str">
            <v>2533VAC</v>
          </cell>
          <cell r="D422">
            <v>2012</v>
          </cell>
          <cell r="E422">
            <v>-11480.28</v>
          </cell>
        </row>
        <row r="423">
          <cell r="B423">
            <v>2533</v>
          </cell>
          <cell r="C423" t="str">
            <v>2533VAC</v>
          </cell>
          <cell r="D423">
            <v>2012</v>
          </cell>
          <cell r="E423">
            <v>5951.52</v>
          </cell>
        </row>
        <row r="424">
          <cell r="B424" t="str">
            <v>2533 Total</v>
          </cell>
          <cell r="E424">
            <v>-30267.52</v>
          </cell>
        </row>
        <row r="425">
          <cell r="B425">
            <v>2542</v>
          </cell>
          <cell r="C425" t="str">
            <v>2542BTC</v>
          </cell>
          <cell r="D425">
            <v>2012</v>
          </cell>
          <cell r="E425">
            <v>-17110.38</v>
          </cell>
        </row>
        <row r="426">
          <cell r="B426">
            <v>2542</v>
          </cell>
          <cell r="C426" t="str">
            <v>2542BTC</v>
          </cell>
          <cell r="D426">
            <v>2012</v>
          </cell>
          <cell r="E426">
            <v>-5123.22</v>
          </cell>
        </row>
        <row r="427">
          <cell r="B427">
            <v>2542</v>
          </cell>
          <cell r="C427" t="str">
            <v>2542BTC</v>
          </cell>
          <cell r="D427">
            <v>2012</v>
          </cell>
          <cell r="E427">
            <v>663</v>
          </cell>
        </row>
        <row r="428">
          <cell r="B428">
            <v>2542</v>
          </cell>
          <cell r="C428" t="str">
            <v>2542BTC</v>
          </cell>
          <cell r="D428">
            <v>2012</v>
          </cell>
          <cell r="E428">
            <v>2709</v>
          </cell>
        </row>
        <row r="429">
          <cell r="B429">
            <v>2542</v>
          </cell>
          <cell r="C429" t="str">
            <v>2542BTC</v>
          </cell>
          <cell r="D429">
            <v>2012</v>
          </cell>
          <cell r="E429">
            <v>68</v>
          </cell>
        </row>
        <row r="430">
          <cell r="B430">
            <v>2542</v>
          </cell>
          <cell r="C430" t="str">
            <v>2542BTC</v>
          </cell>
          <cell r="D430">
            <v>2012</v>
          </cell>
          <cell r="E430">
            <v>240</v>
          </cell>
        </row>
        <row r="431">
          <cell r="B431">
            <v>2542</v>
          </cell>
          <cell r="C431" t="str">
            <v>2542BTC</v>
          </cell>
          <cell r="D431">
            <v>2012</v>
          </cell>
          <cell r="E431">
            <v>-1594.59</v>
          </cell>
        </row>
        <row r="432">
          <cell r="B432">
            <v>2542</v>
          </cell>
          <cell r="C432" t="str">
            <v>2542BTC</v>
          </cell>
          <cell r="D432">
            <v>2012</v>
          </cell>
          <cell r="E432">
            <v>-724</v>
          </cell>
        </row>
        <row r="433">
          <cell r="B433">
            <v>2542</v>
          </cell>
          <cell r="C433" t="str">
            <v>2542BTC</v>
          </cell>
          <cell r="D433">
            <v>2012</v>
          </cell>
          <cell r="E433">
            <v>-8531.5400000000009</v>
          </cell>
        </row>
        <row r="434">
          <cell r="B434">
            <v>2542</v>
          </cell>
          <cell r="C434" t="str">
            <v>2542BTC</v>
          </cell>
          <cell r="D434">
            <v>2012</v>
          </cell>
          <cell r="E434">
            <v>-17817.41</v>
          </cell>
        </row>
        <row r="435">
          <cell r="B435">
            <v>2542</v>
          </cell>
          <cell r="C435" t="str">
            <v>2542BTC</v>
          </cell>
          <cell r="D435">
            <v>2012</v>
          </cell>
          <cell r="E435">
            <v>663</v>
          </cell>
        </row>
        <row r="436">
          <cell r="B436">
            <v>2542</v>
          </cell>
          <cell r="C436" t="str">
            <v>2542BTC</v>
          </cell>
          <cell r="D436">
            <v>2012</v>
          </cell>
          <cell r="E436">
            <v>240</v>
          </cell>
        </row>
        <row r="437">
          <cell r="B437">
            <v>2542</v>
          </cell>
          <cell r="C437" t="str">
            <v>2542BTC</v>
          </cell>
          <cell r="D437">
            <v>2012</v>
          </cell>
          <cell r="E437">
            <v>-3035.78</v>
          </cell>
        </row>
        <row r="438">
          <cell r="B438">
            <v>2542</v>
          </cell>
          <cell r="C438" t="str">
            <v>2542BTC</v>
          </cell>
          <cell r="D438">
            <v>2012</v>
          </cell>
          <cell r="E438">
            <v>-1138.96</v>
          </cell>
        </row>
        <row r="439">
          <cell r="B439">
            <v>2542</v>
          </cell>
          <cell r="C439" t="str">
            <v>2542BTC</v>
          </cell>
          <cell r="D439">
            <v>2012</v>
          </cell>
          <cell r="E439">
            <v>289206.34999999998</v>
          </cell>
        </row>
        <row r="440">
          <cell r="B440">
            <v>2542</v>
          </cell>
          <cell r="C440" t="str">
            <v>2542BTC10</v>
          </cell>
          <cell r="D440">
            <v>2012</v>
          </cell>
          <cell r="E440">
            <v>-106972.54</v>
          </cell>
        </row>
        <row r="441">
          <cell r="B441">
            <v>2542</v>
          </cell>
          <cell r="C441" t="str">
            <v>2542BTC9</v>
          </cell>
          <cell r="D441">
            <v>2012</v>
          </cell>
          <cell r="E441">
            <v>-185696.84</v>
          </cell>
        </row>
        <row r="442">
          <cell r="B442">
            <v>2542</v>
          </cell>
          <cell r="C442" t="str">
            <v>2543BTB</v>
          </cell>
          <cell r="D442">
            <v>2012</v>
          </cell>
          <cell r="E442">
            <v>1138.96</v>
          </cell>
        </row>
        <row r="443">
          <cell r="B443">
            <v>2542</v>
          </cell>
          <cell r="C443" t="str">
            <v>2542BTC</v>
          </cell>
          <cell r="D443">
            <v>2012</v>
          </cell>
          <cell r="E443">
            <v>67</v>
          </cell>
        </row>
        <row r="444">
          <cell r="B444">
            <v>2542</v>
          </cell>
          <cell r="C444" t="str">
            <v>2542BTC</v>
          </cell>
          <cell r="D444">
            <v>2012</v>
          </cell>
          <cell r="E444">
            <v>-11067</v>
          </cell>
        </row>
        <row r="445">
          <cell r="B445">
            <v>2542</v>
          </cell>
          <cell r="C445" t="str">
            <v>2542BTC</v>
          </cell>
          <cell r="D445">
            <v>2012</v>
          </cell>
          <cell r="E445">
            <v>-15119.37</v>
          </cell>
        </row>
        <row r="446">
          <cell r="B446">
            <v>2542</v>
          </cell>
          <cell r="C446" t="str">
            <v>2542BTC</v>
          </cell>
          <cell r="D446">
            <v>2012</v>
          </cell>
          <cell r="E446">
            <v>421.71</v>
          </cell>
        </row>
        <row r="447">
          <cell r="B447" t="str">
            <v>2542 Total</v>
          </cell>
          <cell r="E447">
            <v>-78514.61</v>
          </cell>
        </row>
        <row r="448">
          <cell r="B448">
            <v>2543</v>
          </cell>
          <cell r="C448" t="str">
            <v>2543BTB</v>
          </cell>
          <cell r="D448">
            <v>2012</v>
          </cell>
          <cell r="E448">
            <v>-18138.349999999999</v>
          </cell>
        </row>
        <row r="449">
          <cell r="B449">
            <v>2543</v>
          </cell>
          <cell r="C449" t="str">
            <v>2543BTB</v>
          </cell>
          <cell r="D449">
            <v>2012</v>
          </cell>
          <cell r="E449">
            <v>-99867.54</v>
          </cell>
        </row>
        <row r="450">
          <cell r="B450">
            <v>2543</v>
          </cell>
          <cell r="C450" t="str">
            <v>2543BTB</v>
          </cell>
          <cell r="D450">
            <v>2012</v>
          </cell>
          <cell r="E450">
            <v>559</v>
          </cell>
        </row>
        <row r="451">
          <cell r="B451">
            <v>2543</v>
          </cell>
          <cell r="C451" t="str">
            <v>2543BTB</v>
          </cell>
          <cell r="D451">
            <v>2012</v>
          </cell>
          <cell r="E451">
            <v>2283</v>
          </cell>
        </row>
        <row r="452">
          <cell r="B452">
            <v>2543</v>
          </cell>
          <cell r="C452" t="str">
            <v>2543BTB</v>
          </cell>
          <cell r="D452">
            <v>2012</v>
          </cell>
          <cell r="E452">
            <v>34</v>
          </cell>
        </row>
        <row r="453">
          <cell r="B453">
            <v>2543</v>
          </cell>
          <cell r="C453" t="str">
            <v>2543BTB</v>
          </cell>
          <cell r="D453">
            <v>2012</v>
          </cell>
          <cell r="E453">
            <v>112</v>
          </cell>
        </row>
        <row r="454">
          <cell r="B454">
            <v>2543</v>
          </cell>
          <cell r="C454" t="str">
            <v>2543BTB</v>
          </cell>
          <cell r="D454">
            <v>2012</v>
          </cell>
          <cell r="E454">
            <v>-5202.41</v>
          </cell>
        </row>
        <row r="455">
          <cell r="B455">
            <v>2543</v>
          </cell>
          <cell r="C455" t="str">
            <v>2543BTB</v>
          </cell>
          <cell r="D455">
            <v>2012</v>
          </cell>
          <cell r="E455">
            <v>-724</v>
          </cell>
        </row>
        <row r="456">
          <cell r="B456">
            <v>2543</v>
          </cell>
          <cell r="C456" t="str">
            <v>2543BTB</v>
          </cell>
          <cell r="D456">
            <v>2012</v>
          </cell>
          <cell r="E456">
            <v>-5895.67</v>
          </cell>
        </row>
        <row r="457">
          <cell r="B457">
            <v>2543</v>
          </cell>
          <cell r="C457" t="str">
            <v>2543BTB</v>
          </cell>
          <cell r="D457">
            <v>2012</v>
          </cell>
          <cell r="E457">
            <v>-18401.04</v>
          </cell>
        </row>
        <row r="458">
          <cell r="B458">
            <v>2543</v>
          </cell>
          <cell r="C458" t="str">
            <v>2543BTB</v>
          </cell>
          <cell r="D458">
            <v>2012</v>
          </cell>
          <cell r="E458">
            <v>559</v>
          </cell>
        </row>
        <row r="459">
          <cell r="B459">
            <v>2543</v>
          </cell>
          <cell r="C459" t="str">
            <v>2543BTB</v>
          </cell>
          <cell r="D459">
            <v>2012</v>
          </cell>
          <cell r="E459">
            <v>112</v>
          </cell>
        </row>
        <row r="460">
          <cell r="B460">
            <v>2543</v>
          </cell>
          <cell r="C460" t="str">
            <v>2543BTB</v>
          </cell>
          <cell r="D460">
            <v>2012</v>
          </cell>
          <cell r="E460">
            <v>-2937.07</v>
          </cell>
        </row>
        <row r="461">
          <cell r="B461">
            <v>2543</v>
          </cell>
          <cell r="C461" t="str">
            <v>2543BTB</v>
          </cell>
          <cell r="D461">
            <v>2012</v>
          </cell>
          <cell r="E461">
            <v>638436.53</v>
          </cell>
        </row>
        <row r="462">
          <cell r="B462">
            <v>2543</v>
          </cell>
          <cell r="C462" t="str">
            <v>2543BTB10</v>
          </cell>
          <cell r="D462">
            <v>2012</v>
          </cell>
          <cell r="E462">
            <v>-358990.57</v>
          </cell>
        </row>
        <row r="463">
          <cell r="B463">
            <v>2543</v>
          </cell>
          <cell r="C463" t="str">
            <v>2543BTB9</v>
          </cell>
          <cell r="D463">
            <v>2012</v>
          </cell>
          <cell r="E463">
            <v>-279954.34999999998</v>
          </cell>
        </row>
        <row r="464">
          <cell r="B464">
            <v>2543</v>
          </cell>
          <cell r="C464" t="str">
            <v>2543BTB</v>
          </cell>
          <cell r="D464">
            <v>2012</v>
          </cell>
          <cell r="E464">
            <v>577</v>
          </cell>
        </row>
        <row r="465">
          <cell r="B465">
            <v>2543</v>
          </cell>
          <cell r="C465" t="str">
            <v>2543BTB</v>
          </cell>
          <cell r="D465">
            <v>2012</v>
          </cell>
          <cell r="E465">
            <v>-921.68</v>
          </cell>
        </row>
        <row r="466">
          <cell r="B466">
            <v>2543</v>
          </cell>
          <cell r="C466" t="str">
            <v>2543BTB</v>
          </cell>
          <cell r="D466">
            <v>2012</v>
          </cell>
          <cell r="E466">
            <v>-17635.009999999998</v>
          </cell>
        </row>
        <row r="467">
          <cell r="B467">
            <v>2543</v>
          </cell>
          <cell r="C467" t="str">
            <v>2543BTB</v>
          </cell>
          <cell r="D467">
            <v>2012</v>
          </cell>
          <cell r="E467">
            <v>437.06</v>
          </cell>
        </row>
        <row r="468">
          <cell r="B468" t="str">
            <v>2543 Total</v>
          </cell>
          <cell r="E468">
            <v>-165558.09999999992</v>
          </cell>
        </row>
        <row r="469">
          <cell r="B469">
            <v>2544</v>
          </cell>
          <cell r="C469" t="str">
            <v>NPC</v>
          </cell>
          <cell r="D469">
            <v>2012</v>
          </cell>
          <cell r="E469">
            <v>-8055.24</v>
          </cell>
        </row>
        <row r="470">
          <cell r="B470">
            <v>2544</v>
          </cell>
          <cell r="C470" t="str">
            <v>NPC</v>
          </cell>
          <cell r="D470">
            <v>2012</v>
          </cell>
          <cell r="E470">
            <v>-4825</v>
          </cell>
        </row>
        <row r="471">
          <cell r="B471">
            <v>2544</v>
          </cell>
          <cell r="C471" t="str">
            <v>NPC</v>
          </cell>
          <cell r="D471">
            <v>2012</v>
          </cell>
          <cell r="E471">
            <v>319</v>
          </cell>
        </row>
        <row r="472">
          <cell r="B472">
            <v>2544</v>
          </cell>
          <cell r="C472" t="str">
            <v>NPC</v>
          </cell>
          <cell r="D472">
            <v>2012</v>
          </cell>
          <cell r="E472">
            <v>1083</v>
          </cell>
        </row>
        <row r="473">
          <cell r="B473">
            <v>2544</v>
          </cell>
          <cell r="C473" t="str">
            <v>NPC</v>
          </cell>
          <cell r="D473">
            <v>2012</v>
          </cell>
          <cell r="E473">
            <v>-67</v>
          </cell>
        </row>
        <row r="474">
          <cell r="B474">
            <v>2544</v>
          </cell>
          <cell r="C474" t="str">
            <v>NPC</v>
          </cell>
          <cell r="D474">
            <v>2012</v>
          </cell>
          <cell r="E474">
            <v>41</v>
          </cell>
        </row>
        <row r="475">
          <cell r="B475">
            <v>2544</v>
          </cell>
          <cell r="C475" t="str">
            <v>NPC</v>
          </cell>
          <cell r="D475">
            <v>2012</v>
          </cell>
          <cell r="E475">
            <v>-10918.98</v>
          </cell>
        </row>
        <row r="476">
          <cell r="B476">
            <v>2544</v>
          </cell>
          <cell r="C476" t="str">
            <v>NPC</v>
          </cell>
          <cell r="D476">
            <v>2012</v>
          </cell>
          <cell r="E476">
            <v>3</v>
          </cell>
        </row>
        <row r="477">
          <cell r="B477">
            <v>2544</v>
          </cell>
          <cell r="C477" t="str">
            <v>NPC</v>
          </cell>
          <cell r="D477">
            <v>2012</v>
          </cell>
          <cell r="E477">
            <v>-21152.79</v>
          </cell>
        </row>
        <row r="478">
          <cell r="B478">
            <v>2544</v>
          </cell>
          <cell r="C478" t="str">
            <v>NPC</v>
          </cell>
          <cell r="D478">
            <v>2012</v>
          </cell>
          <cell r="E478">
            <v>-8393.58</v>
          </cell>
        </row>
        <row r="479">
          <cell r="B479">
            <v>2544</v>
          </cell>
          <cell r="C479" t="str">
            <v>NPC</v>
          </cell>
          <cell r="D479">
            <v>2012</v>
          </cell>
          <cell r="E479">
            <v>319</v>
          </cell>
        </row>
        <row r="480">
          <cell r="B480">
            <v>2544</v>
          </cell>
          <cell r="C480" t="str">
            <v>NPC</v>
          </cell>
          <cell r="D480">
            <v>2012</v>
          </cell>
          <cell r="E480">
            <v>41</v>
          </cell>
        </row>
        <row r="481">
          <cell r="B481">
            <v>2544</v>
          </cell>
          <cell r="C481" t="str">
            <v>NPC</v>
          </cell>
          <cell r="D481">
            <v>2012</v>
          </cell>
          <cell r="E481">
            <v>-1803.71</v>
          </cell>
        </row>
        <row r="482">
          <cell r="B482">
            <v>2544</v>
          </cell>
          <cell r="C482" t="str">
            <v>NPC</v>
          </cell>
          <cell r="D482">
            <v>2012</v>
          </cell>
          <cell r="E482">
            <v>-1759.75</v>
          </cell>
        </row>
        <row r="483">
          <cell r="B483">
            <v>2544</v>
          </cell>
          <cell r="C483" t="str">
            <v>NPC</v>
          </cell>
          <cell r="D483">
            <v>2012</v>
          </cell>
          <cell r="E483">
            <v>235</v>
          </cell>
        </row>
        <row r="484">
          <cell r="B484">
            <v>2544</v>
          </cell>
          <cell r="C484" t="str">
            <v>NPC</v>
          </cell>
          <cell r="D484">
            <v>2012</v>
          </cell>
          <cell r="E484">
            <v>-1753.26</v>
          </cell>
        </row>
        <row r="485">
          <cell r="B485">
            <v>2544</v>
          </cell>
          <cell r="C485" t="str">
            <v>NPC</v>
          </cell>
          <cell r="D485">
            <v>2012</v>
          </cell>
          <cell r="E485">
            <v>-7918.69</v>
          </cell>
        </row>
        <row r="486">
          <cell r="B486">
            <v>2544</v>
          </cell>
          <cell r="C486" t="str">
            <v>NPC</v>
          </cell>
          <cell r="D486">
            <v>2012</v>
          </cell>
          <cell r="E486">
            <v>1245.46</v>
          </cell>
        </row>
        <row r="487">
          <cell r="B487" t="str">
            <v>2544 Total</v>
          </cell>
          <cell r="E487">
            <v>-63361.540000000008</v>
          </cell>
        </row>
        <row r="488">
          <cell r="B488">
            <v>2545</v>
          </cell>
          <cell r="C488" t="str">
            <v>HPP</v>
          </cell>
          <cell r="D488">
            <v>2012</v>
          </cell>
          <cell r="E488">
            <v>-33589.01</v>
          </cell>
        </row>
        <row r="489">
          <cell r="B489">
            <v>2545</v>
          </cell>
          <cell r="C489" t="str">
            <v>HPP</v>
          </cell>
          <cell r="D489">
            <v>2012</v>
          </cell>
          <cell r="E489">
            <v>439</v>
          </cell>
        </row>
        <row r="490">
          <cell r="B490">
            <v>2545</v>
          </cell>
          <cell r="C490" t="str">
            <v>HPP</v>
          </cell>
          <cell r="D490">
            <v>2012</v>
          </cell>
          <cell r="E490">
            <v>1793</v>
          </cell>
        </row>
        <row r="491">
          <cell r="B491">
            <v>2545</v>
          </cell>
          <cell r="C491" t="str">
            <v>HPP</v>
          </cell>
          <cell r="D491">
            <v>2012</v>
          </cell>
          <cell r="E491">
            <v>45</v>
          </cell>
        </row>
        <row r="492">
          <cell r="B492">
            <v>2545</v>
          </cell>
          <cell r="C492" t="str">
            <v>HPP</v>
          </cell>
          <cell r="D492">
            <v>2012</v>
          </cell>
          <cell r="E492">
            <v>150</v>
          </cell>
        </row>
        <row r="493">
          <cell r="B493">
            <v>2545</v>
          </cell>
          <cell r="C493" t="str">
            <v>HPP</v>
          </cell>
          <cell r="D493">
            <v>2012</v>
          </cell>
          <cell r="E493">
            <v>-494.76</v>
          </cell>
        </row>
        <row r="494">
          <cell r="B494">
            <v>2545</v>
          </cell>
          <cell r="C494" t="str">
            <v>HPP</v>
          </cell>
          <cell r="D494">
            <v>2012</v>
          </cell>
          <cell r="E494">
            <v>8</v>
          </cell>
        </row>
        <row r="495">
          <cell r="B495">
            <v>2545</v>
          </cell>
          <cell r="C495" t="str">
            <v>HPP</v>
          </cell>
          <cell r="D495">
            <v>2012</v>
          </cell>
          <cell r="E495">
            <v>-96286.080000000002</v>
          </cell>
        </row>
        <row r="496">
          <cell r="B496">
            <v>2545</v>
          </cell>
          <cell r="C496" t="str">
            <v>HPP</v>
          </cell>
          <cell r="D496">
            <v>2012</v>
          </cell>
          <cell r="E496">
            <v>-25080.98</v>
          </cell>
        </row>
        <row r="497">
          <cell r="B497">
            <v>2545</v>
          </cell>
          <cell r="C497" t="str">
            <v>HPP</v>
          </cell>
          <cell r="D497">
            <v>2012</v>
          </cell>
          <cell r="E497">
            <v>439</v>
          </cell>
        </row>
        <row r="498">
          <cell r="B498">
            <v>2545</v>
          </cell>
          <cell r="C498" t="str">
            <v>HPP</v>
          </cell>
          <cell r="D498">
            <v>2012</v>
          </cell>
          <cell r="E498">
            <v>150</v>
          </cell>
        </row>
        <row r="499">
          <cell r="B499">
            <v>2545</v>
          </cell>
          <cell r="C499" t="str">
            <v>HPP</v>
          </cell>
          <cell r="D499">
            <v>2012</v>
          </cell>
          <cell r="E499">
            <v>-1461.89</v>
          </cell>
        </row>
        <row r="500">
          <cell r="B500">
            <v>2545</v>
          </cell>
          <cell r="C500" t="str">
            <v>HPP</v>
          </cell>
          <cell r="D500">
            <v>2012</v>
          </cell>
          <cell r="E500">
            <v>-153.87</v>
          </cell>
        </row>
        <row r="501">
          <cell r="B501">
            <v>2545</v>
          </cell>
          <cell r="C501" t="str">
            <v>HPP</v>
          </cell>
          <cell r="D501">
            <v>2012</v>
          </cell>
          <cell r="E501">
            <v>245</v>
          </cell>
        </row>
        <row r="502">
          <cell r="B502">
            <v>2545</v>
          </cell>
          <cell r="C502" t="str">
            <v>HPP</v>
          </cell>
          <cell r="D502">
            <v>2012</v>
          </cell>
          <cell r="E502">
            <v>-257.37</v>
          </cell>
        </row>
        <row r="503">
          <cell r="B503">
            <v>2545</v>
          </cell>
          <cell r="C503" t="str">
            <v>HPP</v>
          </cell>
          <cell r="D503">
            <v>2012</v>
          </cell>
          <cell r="E503">
            <v>-7991.31</v>
          </cell>
        </row>
        <row r="504">
          <cell r="B504">
            <v>2545</v>
          </cell>
          <cell r="C504" t="str">
            <v>HPP</v>
          </cell>
          <cell r="D504">
            <v>2012</v>
          </cell>
          <cell r="E504">
            <v>1105.9000000000001</v>
          </cell>
        </row>
        <row r="505">
          <cell r="B505" t="str">
            <v>2545 Total</v>
          </cell>
          <cell r="E505">
            <v>-160940.37000000002</v>
          </cell>
        </row>
        <row r="506">
          <cell r="B506">
            <v>2551</v>
          </cell>
          <cell r="D506">
            <v>2012</v>
          </cell>
          <cell r="E506">
            <v>34</v>
          </cell>
        </row>
        <row r="507">
          <cell r="B507">
            <v>2551</v>
          </cell>
          <cell r="D507">
            <v>2012</v>
          </cell>
          <cell r="E507">
            <v>29</v>
          </cell>
        </row>
        <row r="508">
          <cell r="B508">
            <v>2551</v>
          </cell>
          <cell r="D508">
            <v>2012</v>
          </cell>
          <cell r="E508">
            <v>34</v>
          </cell>
        </row>
        <row r="509">
          <cell r="B509">
            <v>2551</v>
          </cell>
          <cell r="D509">
            <v>2012</v>
          </cell>
          <cell r="E509">
            <v>111</v>
          </cell>
        </row>
        <row r="510">
          <cell r="B510" t="str">
            <v>2551 Total</v>
          </cell>
          <cell r="E510">
            <v>208</v>
          </cell>
        </row>
        <row r="511">
          <cell r="B511">
            <v>2552</v>
          </cell>
          <cell r="C511" t="str">
            <v>2552BTA</v>
          </cell>
          <cell r="D511">
            <v>2012</v>
          </cell>
          <cell r="E511">
            <v>-16902.689999999999</v>
          </cell>
        </row>
        <row r="512">
          <cell r="B512">
            <v>2552</v>
          </cell>
          <cell r="C512" t="str">
            <v>2552BTA</v>
          </cell>
          <cell r="D512">
            <v>2012</v>
          </cell>
          <cell r="E512">
            <v>-372</v>
          </cell>
        </row>
        <row r="513">
          <cell r="B513">
            <v>2552</v>
          </cell>
          <cell r="C513" t="str">
            <v>2552BTA</v>
          </cell>
          <cell r="D513">
            <v>2012</v>
          </cell>
          <cell r="E513">
            <v>878</v>
          </cell>
        </row>
        <row r="514">
          <cell r="B514">
            <v>2552</v>
          </cell>
          <cell r="C514" t="str">
            <v>2552BTA</v>
          </cell>
          <cell r="D514">
            <v>2012</v>
          </cell>
          <cell r="E514">
            <v>3587</v>
          </cell>
        </row>
        <row r="515">
          <cell r="B515">
            <v>2552</v>
          </cell>
          <cell r="C515" t="str">
            <v>2552BTA</v>
          </cell>
          <cell r="D515">
            <v>2012</v>
          </cell>
          <cell r="E515">
            <v>493</v>
          </cell>
        </row>
        <row r="516">
          <cell r="B516">
            <v>2552</v>
          </cell>
          <cell r="C516" t="str">
            <v>2552BTA</v>
          </cell>
          <cell r="D516">
            <v>2012</v>
          </cell>
          <cell r="E516">
            <v>-1044.95</v>
          </cell>
        </row>
        <row r="517">
          <cell r="B517">
            <v>2552</v>
          </cell>
          <cell r="C517" t="str">
            <v>2552BTA</v>
          </cell>
          <cell r="D517">
            <v>2012</v>
          </cell>
          <cell r="E517">
            <v>-720</v>
          </cell>
        </row>
        <row r="518">
          <cell r="B518">
            <v>2552</v>
          </cell>
          <cell r="C518" t="str">
            <v>2552BTA</v>
          </cell>
          <cell r="D518">
            <v>2012</v>
          </cell>
          <cell r="E518">
            <v>-7308.02</v>
          </cell>
        </row>
        <row r="519">
          <cell r="B519">
            <v>2552</v>
          </cell>
          <cell r="C519" t="str">
            <v>2552BTA</v>
          </cell>
          <cell r="D519">
            <v>2012</v>
          </cell>
          <cell r="E519">
            <v>-16820.46</v>
          </cell>
        </row>
        <row r="520">
          <cell r="B520">
            <v>2552</v>
          </cell>
          <cell r="C520" t="str">
            <v>2552BTA</v>
          </cell>
          <cell r="D520">
            <v>2012</v>
          </cell>
          <cell r="E520">
            <v>878</v>
          </cell>
        </row>
        <row r="521">
          <cell r="B521">
            <v>2552</v>
          </cell>
          <cell r="C521" t="str">
            <v>2552BTA</v>
          </cell>
          <cell r="D521">
            <v>2012</v>
          </cell>
          <cell r="E521">
            <v>-3433.83</v>
          </cell>
        </row>
        <row r="522">
          <cell r="B522">
            <v>2552</v>
          </cell>
          <cell r="C522" t="str">
            <v>2552BTA</v>
          </cell>
          <cell r="D522">
            <v>2012</v>
          </cell>
          <cell r="E522">
            <v>364220.64</v>
          </cell>
        </row>
        <row r="523">
          <cell r="B523">
            <v>2552</v>
          </cell>
          <cell r="C523" t="str">
            <v>2552BTA10</v>
          </cell>
          <cell r="D523">
            <v>2012</v>
          </cell>
          <cell r="E523">
            <v>-146741.53</v>
          </cell>
        </row>
        <row r="524">
          <cell r="B524">
            <v>2552</v>
          </cell>
          <cell r="C524" t="str">
            <v>2552BTA9</v>
          </cell>
          <cell r="D524">
            <v>2012</v>
          </cell>
          <cell r="E524">
            <v>-217904.58</v>
          </cell>
        </row>
        <row r="525">
          <cell r="B525">
            <v>2552</v>
          </cell>
          <cell r="C525" t="str">
            <v>2552BTA</v>
          </cell>
          <cell r="D525">
            <v>2012</v>
          </cell>
          <cell r="E525">
            <v>333</v>
          </cell>
        </row>
        <row r="526">
          <cell r="B526">
            <v>2552</v>
          </cell>
          <cell r="C526" t="str">
            <v>2552BTA</v>
          </cell>
          <cell r="D526">
            <v>2012</v>
          </cell>
          <cell r="E526">
            <v>-457.43</v>
          </cell>
        </row>
        <row r="527">
          <cell r="B527">
            <v>2552</v>
          </cell>
          <cell r="C527" t="str">
            <v>2552BTA</v>
          </cell>
          <cell r="D527">
            <v>2012</v>
          </cell>
          <cell r="E527">
            <v>-14748.89</v>
          </cell>
        </row>
        <row r="528">
          <cell r="B528">
            <v>2552</v>
          </cell>
          <cell r="C528" t="str">
            <v>2552BTA</v>
          </cell>
          <cell r="D528">
            <v>2012</v>
          </cell>
          <cell r="E528">
            <v>1874.62</v>
          </cell>
        </row>
        <row r="529">
          <cell r="B529" t="str">
            <v>2552 Total</v>
          </cell>
          <cell r="E529">
            <v>-54190.119999999981</v>
          </cell>
        </row>
        <row r="530">
          <cell r="B530">
            <v>2554</v>
          </cell>
          <cell r="D530">
            <v>2012</v>
          </cell>
          <cell r="E530">
            <v>-6665.37</v>
          </cell>
        </row>
        <row r="531">
          <cell r="B531">
            <v>2554</v>
          </cell>
          <cell r="D531">
            <v>2012</v>
          </cell>
          <cell r="E531">
            <v>159</v>
          </cell>
        </row>
        <row r="532">
          <cell r="B532">
            <v>2554</v>
          </cell>
          <cell r="D532">
            <v>2012</v>
          </cell>
          <cell r="E532">
            <v>691</v>
          </cell>
        </row>
        <row r="533">
          <cell r="B533">
            <v>2554</v>
          </cell>
          <cell r="D533">
            <v>2012</v>
          </cell>
          <cell r="E533">
            <v>2</v>
          </cell>
        </row>
        <row r="534">
          <cell r="B534">
            <v>2554</v>
          </cell>
          <cell r="D534">
            <v>2012</v>
          </cell>
          <cell r="E534">
            <v>2</v>
          </cell>
        </row>
        <row r="535">
          <cell r="B535">
            <v>2554</v>
          </cell>
          <cell r="D535">
            <v>2012</v>
          </cell>
          <cell r="E535">
            <v>-22604.12</v>
          </cell>
        </row>
        <row r="536">
          <cell r="B536">
            <v>2554</v>
          </cell>
          <cell r="D536">
            <v>2012</v>
          </cell>
          <cell r="E536">
            <v>159</v>
          </cell>
        </row>
        <row r="537">
          <cell r="B537">
            <v>2554</v>
          </cell>
          <cell r="D537">
            <v>2012</v>
          </cell>
          <cell r="E537">
            <v>250</v>
          </cell>
        </row>
        <row r="538">
          <cell r="B538" t="str">
            <v>2554 Total</v>
          </cell>
          <cell r="E538">
            <v>-28006.489999999998</v>
          </cell>
        </row>
        <row r="539">
          <cell r="B539">
            <v>2556</v>
          </cell>
          <cell r="C539" t="str">
            <v>NBC</v>
          </cell>
          <cell r="D539">
            <v>2012</v>
          </cell>
          <cell r="E539">
            <v>-23072.11</v>
          </cell>
        </row>
        <row r="540">
          <cell r="B540">
            <v>2556</v>
          </cell>
          <cell r="C540" t="str">
            <v>NBC</v>
          </cell>
          <cell r="D540">
            <v>2012</v>
          </cell>
          <cell r="E540">
            <v>-17159.419999999998</v>
          </cell>
        </row>
        <row r="541">
          <cell r="B541">
            <v>2556</v>
          </cell>
          <cell r="C541" t="str">
            <v>NBC</v>
          </cell>
          <cell r="D541">
            <v>2012</v>
          </cell>
          <cell r="E541">
            <v>2213</v>
          </cell>
        </row>
        <row r="542">
          <cell r="B542">
            <v>2556</v>
          </cell>
          <cell r="C542" t="str">
            <v>NBC</v>
          </cell>
          <cell r="D542">
            <v>2012</v>
          </cell>
          <cell r="E542">
            <v>-65</v>
          </cell>
        </row>
        <row r="543">
          <cell r="B543">
            <v>2556</v>
          </cell>
          <cell r="C543" t="str">
            <v>NBC</v>
          </cell>
          <cell r="D543">
            <v>2012</v>
          </cell>
          <cell r="E543">
            <v>6651</v>
          </cell>
        </row>
        <row r="544">
          <cell r="B544">
            <v>2556</v>
          </cell>
          <cell r="C544" t="str">
            <v>NBC</v>
          </cell>
          <cell r="D544">
            <v>2012</v>
          </cell>
          <cell r="E544">
            <v>-2914</v>
          </cell>
        </row>
        <row r="545">
          <cell r="B545">
            <v>2556</v>
          </cell>
          <cell r="C545" t="str">
            <v>NBC</v>
          </cell>
          <cell r="D545">
            <v>2012</v>
          </cell>
          <cell r="E545">
            <v>631</v>
          </cell>
        </row>
        <row r="546">
          <cell r="B546">
            <v>2556</v>
          </cell>
          <cell r="C546" t="str">
            <v>NBC</v>
          </cell>
          <cell r="D546">
            <v>2012</v>
          </cell>
          <cell r="E546">
            <v>-5326.34</v>
          </cell>
        </row>
        <row r="547">
          <cell r="B547">
            <v>2556</v>
          </cell>
          <cell r="C547" t="str">
            <v>NBC</v>
          </cell>
          <cell r="D547">
            <v>2012</v>
          </cell>
          <cell r="E547">
            <v>19</v>
          </cell>
        </row>
        <row r="548">
          <cell r="B548">
            <v>2556</v>
          </cell>
          <cell r="C548" t="str">
            <v>NBC</v>
          </cell>
          <cell r="D548">
            <v>2012</v>
          </cell>
          <cell r="E548">
            <v>-19556.14</v>
          </cell>
        </row>
        <row r="549">
          <cell r="B549">
            <v>2556</v>
          </cell>
          <cell r="C549" t="str">
            <v>NBC</v>
          </cell>
          <cell r="D549">
            <v>2012</v>
          </cell>
          <cell r="E549">
            <v>-6608.67</v>
          </cell>
        </row>
        <row r="550">
          <cell r="B550">
            <v>2556</v>
          </cell>
          <cell r="C550" t="str">
            <v>NBC</v>
          </cell>
          <cell r="D550">
            <v>2012</v>
          </cell>
          <cell r="E550">
            <v>-23675.56</v>
          </cell>
        </row>
        <row r="551">
          <cell r="B551">
            <v>2556</v>
          </cell>
          <cell r="C551" t="str">
            <v>NBC</v>
          </cell>
          <cell r="D551">
            <v>2012</v>
          </cell>
          <cell r="E551">
            <v>-17127.21</v>
          </cell>
        </row>
        <row r="552">
          <cell r="B552">
            <v>2556</v>
          </cell>
          <cell r="C552" t="str">
            <v>NBC</v>
          </cell>
          <cell r="D552">
            <v>2012</v>
          </cell>
          <cell r="E552">
            <v>2213</v>
          </cell>
        </row>
        <row r="553">
          <cell r="B553">
            <v>2556</v>
          </cell>
          <cell r="C553" t="str">
            <v>NBC</v>
          </cell>
          <cell r="D553">
            <v>2012</v>
          </cell>
          <cell r="E553">
            <v>631</v>
          </cell>
        </row>
        <row r="554">
          <cell r="B554">
            <v>2556</v>
          </cell>
          <cell r="C554" t="str">
            <v>NBC</v>
          </cell>
          <cell r="D554">
            <v>2012</v>
          </cell>
          <cell r="E554">
            <v>-5684.24</v>
          </cell>
        </row>
        <row r="555">
          <cell r="B555">
            <v>2556</v>
          </cell>
          <cell r="C555" t="str">
            <v>NBC</v>
          </cell>
          <cell r="D555">
            <v>2012</v>
          </cell>
          <cell r="E555">
            <v>-1982.33</v>
          </cell>
        </row>
        <row r="556">
          <cell r="B556">
            <v>2556</v>
          </cell>
          <cell r="C556" t="str">
            <v>NBC</v>
          </cell>
          <cell r="D556">
            <v>2012</v>
          </cell>
          <cell r="E556">
            <v>-18875.78</v>
          </cell>
        </row>
        <row r="557">
          <cell r="B557">
            <v>2556</v>
          </cell>
          <cell r="C557" t="str">
            <v>NBC</v>
          </cell>
          <cell r="D557">
            <v>2012</v>
          </cell>
          <cell r="E557">
            <v>1957</v>
          </cell>
        </row>
        <row r="558">
          <cell r="B558">
            <v>2556</v>
          </cell>
          <cell r="C558" t="str">
            <v>NBC</v>
          </cell>
          <cell r="D558">
            <v>2012</v>
          </cell>
          <cell r="E558">
            <v>-1834.82</v>
          </cell>
        </row>
        <row r="559">
          <cell r="B559">
            <v>2556</v>
          </cell>
          <cell r="C559" t="str">
            <v>NBC</v>
          </cell>
          <cell r="D559">
            <v>2012</v>
          </cell>
          <cell r="E559">
            <v>-20622.88</v>
          </cell>
        </row>
        <row r="560">
          <cell r="B560">
            <v>2556</v>
          </cell>
          <cell r="C560" t="str">
            <v>NBC</v>
          </cell>
          <cell r="D560">
            <v>2012</v>
          </cell>
          <cell r="E560">
            <v>-19405.63</v>
          </cell>
        </row>
        <row r="561">
          <cell r="B561" t="str">
            <v>2556 Total</v>
          </cell>
          <cell r="E561">
            <v>-169595.13</v>
          </cell>
        </row>
        <row r="562">
          <cell r="B562">
            <v>2563</v>
          </cell>
          <cell r="C562" t="str">
            <v>TOB</v>
          </cell>
          <cell r="D562">
            <v>2012</v>
          </cell>
          <cell r="E562">
            <v>-19117.830000000002</v>
          </cell>
        </row>
        <row r="563">
          <cell r="B563">
            <v>2563</v>
          </cell>
          <cell r="C563" t="str">
            <v>TOB</v>
          </cell>
          <cell r="D563">
            <v>2012</v>
          </cell>
          <cell r="E563">
            <v>-115.5</v>
          </cell>
        </row>
        <row r="564">
          <cell r="B564">
            <v>2563</v>
          </cell>
          <cell r="C564" t="str">
            <v>TOB</v>
          </cell>
          <cell r="D564">
            <v>2012</v>
          </cell>
          <cell r="E564">
            <v>1302</v>
          </cell>
        </row>
        <row r="565">
          <cell r="B565">
            <v>2563</v>
          </cell>
          <cell r="C565" t="str">
            <v>TOB</v>
          </cell>
          <cell r="D565">
            <v>2012</v>
          </cell>
          <cell r="E565">
            <v>5110</v>
          </cell>
        </row>
        <row r="566">
          <cell r="B566">
            <v>2563</v>
          </cell>
          <cell r="C566" t="str">
            <v>TOB</v>
          </cell>
          <cell r="D566">
            <v>2012</v>
          </cell>
          <cell r="E566">
            <v>-90</v>
          </cell>
        </row>
        <row r="567">
          <cell r="B567">
            <v>2563</v>
          </cell>
          <cell r="C567" t="str">
            <v>TOB</v>
          </cell>
          <cell r="D567">
            <v>2012</v>
          </cell>
          <cell r="E567">
            <v>57</v>
          </cell>
        </row>
        <row r="568">
          <cell r="B568">
            <v>2563</v>
          </cell>
          <cell r="C568" t="str">
            <v>TOB</v>
          </cell>
          <cell r="D568">
            <v>2012</v>
          </cell>
          <cell r="E568">
            <v>-1126.4000000000001</v>
          </cell>
        </row>
        <row r="569">
          <cell r="B569">
            <v>2563</v>
          </cell>
          <cell r="C569" t="str">
            <v>TOB</v>
          </cell>
          <cell r="D569">
            <v>2012</v>
          </cell>
          <cell r="E569">
            <v>14</v>
          </cell>
        </row>
        <row r="570">
          <cell r="B570">
            <v>2563</v>
          </cell>
          <cell r="C570" t="str">
            <v>TOB</v>
          </cell>
          <cell r="D570">
            <v>2012</v>
          </cell>
          <cell r="E570">
            <v>-8458.33</v>
          </cell>
        </row>
        <row r="571">
          <cell r="B571">
            <v>2563</v>
          </cell>
          <cell r="C571" t="str">
            <v>TOB</v>
          </cell>
          <cell r="D571">
            <v>2012</v>
          </cell>
          <cell r="E571">
            <v>-16734.689999999999</v>
          </cell>
        </row>
        <row r="572">
          <cell r="B572">
            <v>2563</v>
          </cell>
          <cell r="C572" t="str">
            <v>TOB</v>
          </cell>
          <cell r="D572">
            <v>2012</v>
          </cell>
          <cell r="E572">
            <v>1302</v>
          </cell>
        </row>
        <row r="573">
          <cell r="B573">
            <v>2563</v>
          </cell>
          <cell r="C573" t="str">
            <v>TOB</v>
          </cell>
          <cell r="D573">
            <v>2012</v>
          </cell>
          <cell r="E573">
            <v>57</v>
          </cell>
        </row>
        <row r="574">
          <cell r="B574">
            <v>2563</v>
          </cell>
          <cell r="C574" t="str">
            <v>TOB</v>
          </cell>
          <cell r="D574">
            <v>2012</v>
          </cell>
          <cell r="E574">
            <v>-4207.92</v>
          </cell>
        </row>
        <row r="575">
          <cell r="B575">
            <v>2563</v>
          </cell>
          <cell r="C575" t="str">
            <v>TOB</v>
          </cell>
          <cell r="D575">
            <v>2012</v>
          </cell>
          <cell r="E575">
            <v>-293.56</v>
          </cell>
        </row>
        <row r="576">
          <cell r="B576">
            <v>2563</v>
          </cell>
          <cell r="C576" t="str">
            <v>TOB</v>
          </cell>
          <cell r="D576">
            <v>2012</v>
          </cell>
          <cell r="E576">
            <v>1357</v>
          </cell>
        </row>
        <row r="577">
          <cell r="B577">
            <v>2563</v>
          </cell>
          <cell r="C577" t="str">
            <v>TOB</v>
          </cell>
          <cell r="D577">
            <v>2012</v>
          </cell>
          <cell r="E577">
            <v>-1392.76</v>
          </cell>
        </row>
        <row r="578">
          <cell r="B578">
            <v>2563</v>
          </cell>
          <cell r="C578" t="str">
            <v>TOB</v>
          </cell>
          <cell r="D578">
            <v>2012</v>
          </cell>
          <cell r="E578">
            <v>-16312.91</v>
          </cell>
        </row>
        <row r="579">
          <cell r="B579">
            <v>2563</v>
          </cell>
          <cell r="C579" t="str">
            <v>TOB</v>
          </cell>
          <cell r="D579">
            <v>2012</v>
          </cell>
          <cell r="E579">
            <v>2875.73</v>
          </cell>
        </row>
        <row r="580">
          <cell r="B580" t="str">
            <v>2563 Total</v>
          </cell>
          <cell r="E580">
            <v>-55775.169999999991</v>
          </cell>
        </row>
        <row r="581">
          <cell r="B581">
            <v>2564</v>
          </cell>
          <cell r="D581">
            <v>2012</v>
          </cell>
          <cell r="E581">
            <v>38</v>
          </cell>
        </row>
        <row r="582">
          <cell r="B582">
            <v>2564</v>
          </cell>
          <cell r="D582">
            <v>2012</v>
          </cell>
          <cell r="E582">
            <v>38</v>
          </cell>
        </row>
        <row r="583">
          <cell r="B583">
            <v>2564</v>
          </cell>
          <cell r="D583">
            <v>2012</v>
          </cell>
          <cell r="E583">
            <v>-20376</v>
          </cell>
        </row>
        <row r="584">
          <cell r="B584">
            <v>2564</v>
          </cell>
          <cell r="D584">
            <v>2012</v>
          </cell>
          <cell r="E584">
            <v>-56</v>
          </cell>
        </row>
        <row r="585">
          <cell r="B585" t="str">
            <v>2564 Total</v>
          </cell>
          <cell r="E585">
            <v>-20356</v>
          </cell>
        </row>
        <row r="586">
          <cell r="B586">
            <v>2567</v>
          </cell>
          <cell r="C586" t="str">
            <v>NCC</v>
          </cell>
          <cell r="D586">
            <v>2012</v>
          </cell>
          <cell r="E586">
            <v>-7310</v>
          </cell>
        </row>
        <row r="587">
          <cell r="B587">
            <v>2567</v>
          </cell>
          <cell r="C587" t="str">
            <v>NCC</v>
          </cell>
          <cell r="D587">
            <v>2012</v>
          </cell>
          <cell r="E587">
            <v>-1165</v>
          </cell>
        </row>
        <row r="588">
          <cell r="B588">
            <v>2567</v>
          </cell>
          <cell r="C588" t="str">
            <v>NCC</v>
          </cell>
          <cell r="D588">
            <v>2012</v>
          </cell>
          <cell r="E588">
            <v>315</v>
          </cell>
        </row>
        <row r="589">
          <cell r="B589">
            <v>2567</v>
          </cell>
          <cell r="C589" t="str">
            <v>NCC</v>
          </cell>
          <cell r="D589">
            <v>2012</v>
          </cell>
          <cell r="E589">
            <v>721</v>
          </cell>
        </row>
        <row r="590">
          <cell r="B590">
            <v>2567</v>
          </cell>
          <cell r="C590" t="str">
            <v>NCC</v>
          </cell>
          <cell r="D590">
            <v>2012</v>
          </cell>
          <cell r="E590">
            <v>-125</v>
          </cell>
        </row>
        <row r="591">
          <cell r="B591">
            <v>2567</v>
          </cell>
          <cell r="C591" t="str">
            <v>NCC</v>
          </cell>
          <cell r="D591">
            <v>2012</v>
          </cell>
          <cell r="E591">
            <v>36</v>
          </cell>
        </row>
        <row r="592">
          <cell r="B592">
            <v>2567</v>
          </cell>
          <cell r="C592" t="str">
            <v>NCC</v>
          </cell>
          <cell r="D592">
            <v>2012</v>
          </cell>
          <cell r="E592">
            <v>-386.32</v>
          </cell>
        </row>
        <row r="593">
          <cell r="B593">
            <v>2567</v>
          </cell>
          <cell r="C593" t="str">
            <v>NCC</v>
          </cell>
          <cell r="D593">
            <v>2012</v>
          </cell>
          <cell r="E593">
            <v>2</v>
          </cell>
        </row>
        <row r="594">
          <cell r="B594">
            <v>2567</v>
          </cell>
          <cell r="C594" t="str">
            <v>NCC</v>
          </cell>
          <cell r="D594">
            <v>2012</v>
          </cell>
          <cell r="E594">
            <v>-295.73</v>
          </cell>
        </row>
        <row r="595">
          <cell r="B595">
            <v>2567</v>
          </cell>
          <cell r="C595" t="str">
            <v>NCC</v>
          </cell>
          <cell r="D595">
            <v>2012</v>
          </cell>
          <cell r="E595">
            <v>-3350.93</v>
          </cell>
        </row>
        <row r="596">
          <cell r="B596">
            <v>2567</v>
          </cell>
          <cell r="C596" t="str">
            <v>NCC</v>
          </cell>
          <cell r="D596">
            <v>2012</v>
          </cell>
          <cell r="E596">
            <v>315</v>
          </cell>
        </row>
        <row r="597">
          <cell r="B597">
            <v>2567</v>
          </cell>
          <cell r="C597" t="str">
            <v>NCC</v>
          </cell>
          <cell r="D597">
            <v>2012</v>
          </cell>
          <cell r="E597">
            <v>36</v>
          </cell>
        </row>
        <row r="598">
          <cell r="B598">
            <v>2567</v>
          </cell>
          <cell r="C598" t="str">
            <v>NCC</v>
          </cell>
          <cell r="D598">
            <v>2012</v>
          </cell>
          <cell r="E598">
            <v>-875.96</v>
          </cell>
        </row>
        <row r="599">
          <cell r="B599">
            <v>2567</v>
          </cell>
          <cell r="C599" t="str">
            <v>NCC</v>
          </cell>
          <cell r="D599">
            <v>2012</v>
          </cell>
          <cell r="E599">
            <v>-100.48</v>
          </cell>
        </row>
        <row r="600">
          <cell r="B600">
            <v>2567</v>
          </cell>
          <cell r="C600" t="str">
            <v>NCC</v>
          </cell>
          <cell r="D600">
            <v>2012</v>
          </cell>
          <cell r="E600">
            <v>-10.08</v>
          </cell>
        </row>
        <row r="601">
          <cell r="B601">
            <v>2567</v>
          </cell>
          <cell r="C601" t="str">
            <v>NCC</v>
          </cell>
          <cell r="D601">
            <v>2012</v>
          </cell>
          <cell r="E601">
            <v>-3262.84</v>
          </cell>
        </row>
        <row r="602">
          <cell r="B602">
            <v>2567</v>
          </cell>
          <cell r="C602" t="str">
            <v>NCC</v>
          </cell>
          <cell r="D602">
            <v>2012</v>
          </cell>
          <cell r="E602">
            <v>229.59</v>
          </cell>
        </row>
        <row r="603">
          <cell r="B603" t="str">
            <v>2567 Total</v>
          </cell>
          <cell r="E603">
            <v>-15227.749999999998</v>
          </cell>
        </row>
        <row r="604">
          <cell r="B604">
            <v>2576</v>
          </cell>
          <cell r="C604" t="str">
            <v>2576BTF</v>
          </cell>
          <cell r="D604">
            <v>2012</v>
          </cell>
          <cell r="E604">
            <v>-8299.58</v>
          </cell>
        </row>
        <row r="605">
          <cell r="B605">
            <v>2576</v>
          </cell>
          <cell r="C605" t="str">
            <v>2576BTF</v>
          </cell>
          <cell r="D605">
            <v>2012</v>
          </cell>
          <cell r="E605">
            <v>-8.98</v>
          </cell>
        </row>
        <row r="606">
          <cell r="B606">
            <v>2576</v>
          </cell>
          <cell r="C606" t="str">
            <v>2576BTF</v>
          </cell>
          <cell r="D606">
            <v>2012</v>
          </cell>
          <cell r="E606">
            <v>547</v>
          </cell>
        </row>
        <row r="607">
          <cell r="B607">
            <v>2576</v>
          </cell>
          <cell r="C607" t="str">
            <v>2576BTF</v>
          </cell>
          <cell r="D607">
            <v>2012</v>
          </cell>
          <cell r="E607">
            <v>2367</v>
          </cell>
        </row>
        <row r="608">
          <cell r="B608">
            <v>2576</v>
          </cell>
          <cell r="C608" t="str">
            <v>2576BTF</v>
          </cell>
          <cell r="D608">
            <v>2012</v>
          </cell>
          <cell r="E608">
            <v>6</v>
          </cell>
        </row>
        <row r="609">
          <cell r="B609">
            <v>2576</v>
          </cell>
          <cell r="C609" t="str">
            <v>2576BTF</v>
          </cell>
          <cell r="D609">
            <v>2012</v>
          </cell>
          <cell r="E609">
            <v>-468.36</v>
          </cell>
        </row>
        <row r="610">
          <cell r="B610">
            <v>2576</v>
          </cell>
          <cell r="C610" t="str">
            <v>2576BTF</v>
          </cell>
          <cell r="D610">
            <v>2012</v>
          </cell>
          <cell r="E610">
            <v>5</v>
          </cell>
        </row>
        <row r="611">
          <cell r="B611">
            <v>2576</v>
          </cell>
          <cell r="C611" t="str">
            <v>2576BTF</v>
          </cell>
          <cell r="D611">
            <v>2012</v>
          </cell>
          <cell r="E611">
            <v>-3405.21</v>
          </cell>
        </row>
        <row r="612">
          <cell r="B612">
            <v>2576</v>
          </cell>
          <cell r="C612" t="str">
            <v>2576BTF</v>
          </cell>
          <cell r="D612">
            <v>2012</v>
          </cell>
          <cell r="E612">
            <v>-8848.42</v>
          </cell>
        </row>
        <row r="613">
          <cell r="B613">
            <v>2576</v>
          </cell>
          <cell r="C613" t="str">
            <v>2576BTF</v>
          </cell>
          <cell r="D613">
            <v>2012</v>
          </cell>
          <cell r="E613">
            <v>547</v>
          </cell>
        </row>
        <row r="614">
          <cell r="B614">
            <v>2576</v>
          </cell>
          <cell r="C614" t="str">
            <v>2576BTF</v>
          </cell>
          <cell r="D614">
            <v>2012</v>
          </cell>
          <cell r="E614">
            <v>-714.56</v>
          </cell>
        </row>
        <row r="615">
          <cell r="B615">
            <v>2576</v>
          </cell>
          <cell r="C615" t="str">
            <v>2576BTF</v>
          </cell>
          <cell r="D615">
            <v>2012</v>
          </cell>
          <cell r="E615">
            <v>125738.87</v>
          </cell>
        </row>
        <row r="616">
          <cell r="B616">
            <v>2576</v>
          </cell>
          <cell r="C616" t="str">
            <v>2576BTF10</v>
          </cell>
          <cell r="D616">
            <v>2012</v>
          </cell>
          <cell r="E616">
            <v>-51749.18</v>
          </cell>
        </row>
        <row r="617">
          <cell r="B617">
            <v>2576</v>
          </cell>
          <cell r="C617" t="str">
            <v>2576BTF9</v>
          </cell>
          <cell r="D617">
            <v>2012</v>
          </cell>
          <cell r="E617">
            <v>-73993.05</v>
          </cell>
        </row>
        <row r="618">
          <cell r="B618">
            <v>2576</v>
          </cell>
          <cell r="C618" t="str">
            <v>2576BTF</v>
          </cell>
          <cell r="D618">
            <v>2012</v>
          </cell>
          <cell r="E618">
            <v>489</v>
          </cell>
        </row>
        <row r="619">
          <cell r="B619">
            <v>2576</v>
          </cell>
          <cell r="C619" t="str">
            <v>2576BTF</v>
          </cell>
          <cell r="D619">
            <v>2012</v>
          </cell>
          <cell r="E619">
            <v>-489</v>
          </cell>
        </row>
        <row r="620">
          <cell r="B620">
            <v>2576</v>
          </cell>
          <cell r="C620" t="str">
            <v>2576BTF</v>
          </cell>
          <cell r="D620">
            <v>2012</v>
          </cell>
          <cell r="E620">
            <v>-8766.23</v>
          </cell>
        </row>
        <row r="621">
          <cell r="B621">
            <v>2576</v>
          </cell>
          <cell r="C621" t="str">
            <v>2576BTF</v>
          </cell>
          <cell r="D621">
            <v>2012</v>
          </cell>
          <cell r="E621">
            <v>646.97</v>
          </cell>
        </row>
        <row r="622">
          <cell r="B622" t="str">
            <v>2576 Total</v>
          </cell>
          <cell r="E622">
            <v>-26395.730000000007</v>
          </cell>
        </row>
        <row r="623">
          <cell r="B623">
            <v>2581</v>
          </cell>
          <cell r="C623" t="str">
            <v>NSK</v>
          </cell>
          <cell r="D623">
            <v>2012</v>
          </cell>
          <cell r="E623">
            <v>-67</v>
          </cell>
        </row>
        <row r="624">
          <cell r="B624">
            <v>2581</v>
          </cell>
          <cell r="C624" t="str">
            <v>NSK</v>
          </cell>
          <cell r="D624">
            <v>2012</v>
          </cell>
          <cell r="E624">
            <v>19</v>
          </cell>
        </row>
        <row r="625">
          <cell r="B625">
            <v>2581</v>
          </cell>
          <cell r="C625" t="str">
            <v>NSK</v>
          </cell>
          <cell r="D625">
            <v>2012</v>
          </cell>
          <cell r="E625">
            <v>-0.21</v>
          </cell>
        </row>
        <row r="626">
          <cell r="B626">
            <v>2581</v>
          </cell>
          <cell r="C626" t="str">
            <v>NSK</v>
          </cell>
          <cell r="D626">
            <v>2012</v>
          </cell>
          <cell r="E626">
            <v>1</v>
          </cell>
        </row>
        <row r="627">
          <cell r="B627">
            <v>2581</v>
          </cell>
          <cell r="C627" t="str">
            <v>NSK</v>
          </cell>
          <cell r="D627">
            <v>2012</v>
          </cell>
          <cell r="E627">
            <v>19</v>
          </cell>
        </row>
        <row r="628">
          <cell r="B628">
            <v>2581</v>
          </cell>
          <cell r="C628" t="str">
            <v>NSK</v>
          </cell>
          <cell r="D628">
            <v>2012</v>
          </cell>
          <cell r="E628">
            <v>83</v>
          </cell>
        </row>
        <row r="629">
          <cell r="B629">
            <v>2581</v>
          </cell>
          <cell r="C629" t="str">
            <v>NSK</v>
          </cell>
          <cell r="D629">
            <v>2012</v>
          </cell>
          <cell r="E629">
            <v>-55</v>
          </cell>
        </row>
        <row r="630">
          <cell r="B630" t="str">
            <v>2581 Total</v>
          </cell>
          <cell r="E630">
            <v>-0.21000000000000085</v>
          </cell>
        </row>
        <row r="631">
          <cell r="B631">
            <v>2582</v>
          </cell>
          <cell r="C631" t="str">
            <v>NCO</v>
          </cell>
          <cell r="D631">
            <v>2012</v>
          </cell>
          <cell r="E631">
            <v>-1522.73</v>
          </cell>
        </row>
        <row r="632">
          <cell r="B632">
            <v>2582</v>
          </cell>
          <cell r="C632" t="str">
            <v>NCO</v>
          </cell>
          <cell r="D632">
            <v>2012</v>
          </cell>
          <cell r="E632">
            <v>57</v>
          </cell>
        </row>
        <row r="633">
          <cell r="B633">
            <v>2582</v>
          </cell>
          <cell r="C633" t="str">
            <v>NCO</v>
          </cell>
          <cell r="D633">
            <v>2012</v>
          </cell>
          <cell r="E633">
            <v>-182</v>
          </cell>
        </row>
        <row r="634">
          <cell r="B634">
            <v>2582</v>
          </cell>
          <cell r="C634" t="str">
            <v>NCO</v>
          </cell>
          <cell r="D634">
            <v>2012</v>
          </cell>
          <cell r="E634">
            <v>61</v>
          </cell>
        </row>
        <row r="635">
          <cell r="B635">
            <v>2582</v>
          </cell>
          <cell r="C635" t="str">
            <v>NCO</v>
          </cell>
          <cell r="D635">
            <v>2012</v>
          </cell>
          <cell r="E635">
            <v>-1062.29</v>
          </cell>
        </row>
        <row r="636">
          <cell r="B636">
            <v>2582</v>
          </cell>
          <cell r="C636" t="str">
            <v>NCO</v>
          </cell>
          <cell r="D636">
            <v>2012</v>
          </cell>
          <cell r="E636">
            <v>2</v>
          </cell>
        </row>
        <row r="637">
          <cell r="B637">
            <v>2582</v>
          </cell>
          <cell r="C637" t="str">
            <v>NCO</v>
          </cell>
          <cell r="D637">
            <v>2012</v>
          </cell>
          <cell r="E637">
            <v>57</v>
          </cell>
        </row>
        <row r="638">
          <cell r="B638">
            <v>2582</v>
          </cell>
          <cell r="C638" t="str">
            <v>NCO</v>
          </cell>
          <cell r="D638">
            <v>2012</v>
          </cell>
          <cell r="E638">
            <v>61</v>
          </cell>
        </row>
        <row r="639">
          <cell r="B639">
            <v>2582</v>
          </cell>
          <cell r="C639" t="str">
            <v>NCO</v>
          </cell>
          <cell r="D639">
            <v>2012</v>
          </cell>
          <cell r="E639">
            <v>-1517.72</v>
          </cell>
        </row>
        <row r="640">
          <cell r="B640">
            <v>2582</v>
          </cell>
          <cell r="C640" t="str">
            <v>NCO</v>
          </cell>
          <cell r="D640">
            <v>2012</v>
          </cell>
          <cell r="E640">
            <v>-1583.72</v>
          </cell>
        </row>
        <row r="641">
          <cell r="B641">
            <v>2582</v>
          </cell>
          <cell r="C641" t="str">
            <v>NCO</v>
          </cell>
          <cell r="D641">
            <v>2012</v>
          </cell>
          <cell r="E641">
            <v>199</v>
          </cell>
        </row>
        <row r="642">
          <cell r="B642">
            <v>2582</v>
          </cell>
          <cell r="C642" t="str">
            <v>NCO</v>
          </cell>
          <cell r="D642">
            <v>2012</v>
          </cell>
          <cell r="E642">
            <v>-199</v>
          </cell>
        </row>
        <row r="643">
          <cell r="B643">
            <v>2582</v>
          </cell>
          <cell r="C643" t="str">
            <v>NCO</v>
          </cell>
          <cell r="D643">
            <v>2012</v>
          </cell>
          <cell r="E643">
            <v>-9227.1299999999992</v>
          </cell>
        </row>
        <row r="644">
          <cell r="B644" t="str">
            <v>2582 Total</v>
          </cell>
          <cell r="E644">
            <v>-14857.59</v>
          </cell>
        </row>
        <row r="645">
          <cell r="B645">
            <v>2584</v>
          </cell>
          <cell r="C645" t="str">
            <v>LAB</v>
          </cell>
          <cell r="D645">
            <v>2012</v>
          </cell>
          <cell r="E645">
            <v>-1280.51</v>
          </cell>
        </row>
        <row r="646">
          <cell r="B646">
            <v>2584</v>
          </cell>
          <cell r="C646" t="str">
            <v>LAB</v>
          </cell>
          <cell r="D646">
            <v>2012</v>
          </cell>
          <cell r="E646">
            <v>-764</v>
          </cell>
        </row>
        <row r="647">
          <cell r="B647">
            <v>2584</v>
          </cell>
          <cell r="C647" t="str">
            <v>LAB</v>
          </cell>
          <cell r="D647">
            <v>2012</v>
          </cell>
          <cell r="E647">
            <v>189</v>
          </cell>
        </row>
        <row r="648">
          <cell r="B648">
            <v>2584</v>
          </cell>
          <cell r="C648" t="str">
            <v>LAB</v>
          </cell>
          <cell r="D648">
            <v>2012</v>
          </cell>
          <cell r="E648">
            <v>208</v>
          </cell>
        </row>
        <row r="649">
          <cell r="B649">
            <v>2584</v>
          </cell>
          <cell r="C649" t="str">
            <v>LAB</v>
          </cell>
          <cell r="D649">
            <v>2012</v>
          </cell>
          <cell r="E649">
            <v>761</v>
          </cell>
        </row>
        <row r="650">
          <cell r="B650">
            <v>2584</v>
          </cell>
          <cell r="C650" t="str">
            <v>LAB</v>
          </cell>
          <cell r="D650">
            <v>2012</v>
          </cell>
          <cell r="E650">
            <v>1</v>
          </cell>
        </row>
        <row r="651">
          <cell r="B651">
            <v>2584</v>
          </cell>
          <cell r="C651" t="str">
            <v>LAB</v>
          </cell>
          <cell r="D651">
            <v>2012</v>
          </cell>
          <cell r="E651">
            <v>37</v>
          </cell>
        </row>
        <row r="652">
          <cell r="B652">
            <v>2584</v>
          </cell>
          <cell r="C652" t="str">
            <v>LAB</v>
          </cell>
          <cell r="D652">
            <v>2012</v>
          </cell>
          <cell r="E652">
            <v>3</v>
          </cell>
        </row>
        <row r="653">
          <cell r="B653">
            <v>2584</v>
          </cell>
          <cell r="C653" t="str">
            <v>LAB</v>
          </cell>
          <cell r="D653">
            <v>2012</v>
          </cell>
          <cell r="E653">
            <v>-1501.75</v>
          </cell>
        </row>
        <row r="654">
          <cell r="B654">
            <v>2584</v>
          </cell>
          <cell r="C654" t="str">
            <v>LAB</v>
          </cell>
          <cell r="D654">
            <v>2012</v>
          </cell>
          <cell r="E654">
            <v>-1091.17</v>
          </cell>
        </row>
        <row r="655">
          <cell r="B655">
            <v>2584</v>
          </cell>
          <cell r="C655" t="str">
            <v>LAB</v>
          </cell>
          <cell r="D655">
            <v>2012</v>
          </cell>
          <cell r="E655">
            <v>208</v>
          </cell>
        </row>
        <row r="656">
          <cell r="B656">
            <v>2584</v>
          </cell>
          <cell r="C656" t="str">
            <v>LAB</v>
          </cell>
          <cell r="D656">
            <v>2012</v>
          </cell>
          <cell r="E656">
            <v>37</v>
          </cell>
        </row>
        <row r="657">
          <cell r="B657">
            <v>2584</v>
          </cell>
          <cell r="C657" t="str">
            <v>LAB</v>
          </cell>
          <cell r="D657">
            <v>2012</v>
          </cell>
          <cell r="E657">
            <v>-326.43</v>
          </cell>
        </row>
        <row r="658">
          <cell r="B658">
            <v>2584</v>
          </cell>
          <cell r="C658" t="str">
            <v>LAB</v>
          </cell>
          <cell r="D658">
            <v>2012</v>
          </cell>
          <cell r="E658">
            <v>-37</v>
          </cell>
        </row>
        <row r="659">
          <cell r="B659">
            <v>2584</v>
          </cell>
          <cell r="C659" t="str">
            <v>LAB</v>
          </cell>
          <cell r="D659">
            <v>2012</v>
          </cell>
          <cell r="E659">
            <v>-1091.17</v>
          </cell>
        </row>
        <row r="660">
          <cell r="B660">
            <v>2584</v>
          </cell>
          <cell r="C660" t="str">
            <v>LAB</v>
          </cell>
          <cell r="D660">
            <v>2012</v>
          </cell>
          <cell r="E660">
            <v>-37.520000000000003</v>
          </cell>
        </row>
        <row r="661">
          <cell r="B661" t="str">
            <v>2584 Total</v>
          </cell>
          <cell r="E661">
            <v>-4685.5500000000011</v>
          </cell>
        </row>
        <row r="662">
          <cell r="B662">
            <v>2589</v>
          </cell>
          <cell r="C662" t="str">
            <v>FTM8</v>
          </cell>
          <cell r="D662">
            <v>2012</v>
          </cell>
          <cell r="E662">
            <v>-368.82</v>
          </cell>
        </row>
        <row r="663">
          <cell r="B663">
            <v>2589</v>
          </cell>
          <cell r="C663" t="str">
            <v>FTM9</v>
          </cell>
          <cell r="D663">
            <v>2012</v>
          </cell>
          <cell r="E663">
            <v>-1916.98</v>
          </cell>
        </row>
        <row r="664">
          <cell r="B664" t="str">
            <v>2589 Total</v>
          </cell>
          <cell r="E664">
            <v>-2285.8000000000002</v>
          </cell>
        </row>
        <row r="665">
          <cell r="B665">
            <v>2590</v>
          </cell>
          <cell r="C665" t="str">
            <v>CCC</v>
          </cell>
          <cell r="D665">
            <v>2012</v>
          </cell>
          <cell r="E665">
            <v>-3857.67</v>
          </cell>
        </row>
        <row r="666">
          <cell r="B666">
            <v>2590</v>
          </cell>
          <cell r="C666" t="str">
            <v>CCC</v>
          </cell>
          <cell r="D666">
            <v>2012</v>
          </cell>
          <cell r="E666">
            <v>-2399.1999999999998</v>
          </cell>
        </row>
        <row r="667">
          <cell r="B667">
            <v>2590</v>
          </cell>
          <cell r="C667" t="str">
            <v>CCC</v>
          </cell>
          <cell r="D667">
            <v>2012</v>
          </cell>
          <cell r="E667">
            <v>164</v>
          </cell>
        </row>
        <row r="668">
          <cell r="B668">
            <v>2590</v>
          </cell>
          <cell r="C668" t="str">
            <v>CCC</v>
          </cell>
          <cell r="D668">
            <v>2012</v>
          </cell>
          <cell r="E668">
            <v>-77</v>
          </cell>
        </row>
        <row r="669">
          <cell r="B669">
            <v>2590</v>
          </cell>
          <cell r="C669" t="str">
            <v>CCC</v>
          </cell>
          <cell r="D669">
            <v>2012</v>
          </cell>
          <cell r="E669">
            <v>41</v>
          </cell>
        </row>
        <row r="670">
          <cell r="B670">
            <v>2590</v>
          </cell>
          <cell r="C670" t="str">
            <v>CCC</v>
          </cell>
          <cell r="D670">
            <v>2012</v>
          </cell>
          <cell r="E670">
            <v>-3456.94</v>
          </cell>
        </row>
        <row r="671">
          <cell r="B671">
            <v>2590</v>
          </cell>
          <cell r="C671" t="str">
            <v>CCC</v>
          </cell>
          <cell r="D671">
            <v>2012</v>
          </cell>
          <cell r="E671">
            <v>1</v>
          </cell>
        </row>
        <row r="672">
          <cell r="B672">
            <v>2590</v>
          </cell>
          <cell r="C672" t="str">
            <v>CCC</v>
          </cell>
          <cell r="D672">
            <v>2012</v>
          </cell>
          <cell r="E672">
            <v>-11598.78</v>
          </cell>
        </row>
        <row r="673">
          <cell r="B673">
            <v>2590</v>
          </cell>
          <cell r="C673" t="str">
            <v>CCC</v>
          </cell>
          <cell r="D673">
            <v>2012</v>
          </cell>
          <cell r="E673">
            <v>-2810.28</v>
          </cell>
        </row>
        <row r="674">
          <cell r="B674">
            <v>2590</v>
          </cell>
          <cell r="C674" t="str">
            <v>CCC</v>
          </cell>
          <cell r="D674">
            <v>2012</v>
          </cell>
          <cell r="E674">
            <v>164</v>
          </cell>
        </row>
        <row r="675">
          <cell r="B675">
            <v>2590</v>
          </cell>
          <cell r="C675" t="str">
            <v>CCC</v>
          </cell>
          <cell r="D675">
            <v>2012</v>
          </cell>
          <cell r="E675">
            <v>41</v>
          </cell>
        </row>
        <row r="676">
          <cell r="B676">
            <v>2590</v>
          </cell>
          <cell r="C676" t="str">
            <v>CCC</v>
          </cell>
          <cell r="D676">
            <v>2012</v>
          </cell>
          <cell r="E676">
            <v>-909.68</v>
          </cell>
        </row>
        <row r="677">
          <cell r="B677">
            <v>2590</v>
          </cell>
          <cell r="C677" t="str">
            <v>CCC</v>
          </cell>
          <cell r="D677">
            <v>2012</v>
          </cell>
          <cell r="E677">
            <v>-41</v>
          </cell>
        </row>
        <row r="678">
          <cell r="B678">
            <v>2590</v>
          </cell>
          <cell r="C678" t="str">
            <v>CCC</v>
          </cell>
          <cell r="D678">
            <v>2012</v>
          </cell>
          <cell r="E678">
            <v>144</v>
          </cell>
        </row>
        <row r="679">
          <cell r="B679">
            <v>2590</v>
          </cell>
          <cell r="C679" t="str">
            <v>CCC</v>
          </cell>
          <cell r="D679">
            <v>2012</v>
          </cell>
          <cell r="E679">
            <v>-144</v>
          </cell>
        </row>
        <row r="680">
          <cell r="B680">
            <v>2590</v>
          </cell>
          <cell r="C680" t="str">
            <v>CCC</v>
          </cell>
          <cell r="D680">
            <v>2012</v>
          </cell>
          <cell r="E680">
            <v>-2756.5</v>
          </cell>
        </row>
        <row r="681">
          <cell r="B681">
            <v>2590</v>
          </cell>
          <cell r="C681" t="str">
            <v>CCC</v>
          </cell>
          <cell r="D681">
            <v>2012</v>
          </cell>
          <cell r="E681">
            <v>-361.31</v>
          </cell>
        </row>
        <row r="682">
          <cell r="B682" t="str">
            <v>2590 Total</v>
          </cell>
          <cell r="E682">
            <v>-27857.360000000001</v>
          </cell>
        </row>
        <row r="683">
          <cell r="B683">
            <v>2594</v>
          </cell>
          <cell r="C683" t="str">
            <v>BTHPFLU9</v>
          </cell>
          <cell r="D683">
            <v>2012</v>
          </cell>
          <cell r="E683">
            <v>-88.58</v>
          </cell>
        </row>
        <row r="684">
          <cell r="B684" t="str">
            <v>2594 Total</v>
          </cell>
          <cell r="E684">
            <v>-88.58</v>
          </cell>
        </row>
        <row r="685">
          <cell r="B685">
            <v>2596</v>
          </cell>
          <cell r="C685" t="str">
            <v>2596VFC</v>
          </cell>
          <cell r="D685">
            <v>2012</v>
          </cell>
          <cell r="E685">
            <v>-3362.18</v>
          </cell>
        </row>
        <row r="686">
          <cell r="B686">
            <v>2596</v>
          </cell>
          <cell r="C686" t="str">
            <v>2596VFC</v>
          </cell>
          <cell r="D686">
            <v>2012</v>
          </cell>
          <cell r="E686">
            <v>1062</v>
          </cell>
        </row>
        <row r="687">
          <cell r="B687">
            <v>2596</v>
          </cell>
          <cell r="C687" t="str">
            <v>2596VFC</v>
          </cell>
          <cell r="D687">
            <v>2012</v>
          </cell>
          <cell r="E687">
            <v>3</v>
          </cell>
        </row>
        <row r="688">
          <cell r="B688">
            <v>2596</v>
          </cell>
          <cell r="C688" t="str">
            <v>2596VFC</v>
          </cell>
          <cell r="D688">
            <v>2012</v>
          </cell>
          <cell r="E688">
            <v>-223.01</v>
          </cell>
        </row>
        <row r="689">
          <cell r="B689">
            <v>2596</v>
          </cell>
          <cell r="C689" t="str">
            <v>2596VFC</v>
          </cell>
          <cell r="D689">
            <v>2012</v>
          </cell>
          <cell r="E689">
            <v>2</v>
          </cell>
        </row>
        <row r="690">
          <cell r="B690">
            <v>2596</v>
          </cell>
          <cell r="C690" t="str">
            <v>2596VFC</v>
          </cell>
          <cell r="D690">
            <v>2012</v>
          </cell>
          <cell r="E690">
            <v>-1067</v>
          </cell>
        </row>
        <row r="691">
          <cell r="B691">
            <v>2596</v>
          </cell>
          <cell r="C691" t="str">
            <v>2596VFC</v>
          </cell>
          <cell r="D691">
            <v>2012</v>
          </cell>
          <cell r="E691">
            <v>-3634.21</v>
          </cell>
        </row>
        <row r="692">
          <cell r="B692">
            <v>2596</v>
          </cell>
          <cell r="C692" t="str">
            <v>2596VFC</v>
          </cell>
          <cell r="D692">
            <v>2012</v>
          </cell>
          <cell r="E692">
            <v>2091</v>
          </cell>
        </row>
        <row r="693">
          <cell r="B693">
            <v>2596</v>
          </cell>
          <cell r="C693" t="str">
            <v>2596VFC</v>
          </cell>
          <cell r="D693">
            <v>2012</v>
          </cell>
          <cell r="E693">
            <v>-2091</v>
          </cell>
        </row>
        <row r="694">
          <cell r="B694">
            <v>2596</v>
          </cell>
          <cell r="C694" t="str">
            <v>2596VFC</v>
          </cell>
          <cell r="D694">
            <v>2012</v>
          </cell>
          <cell r="E694">
            <v>-3634.21</v>
          </cell>
        </row>
        <row r="695">
          <cell r="B695">
            <v>2596</v>
          </cell>
          <cell r="C695" t="str">
            <v>2596VFC</v>
          </cell>
          <cell r="D695">
            <v>2012</v>
          </cell>
          <cell r="E695">
            <v>955.21</v>
          </cell>
        </row>
        <row r="696">
          <cell r="B696" t="str">
            <v>2596 Total</v>
          </cell>
          <cell r="E696">
            <v>-9898.4000000000015</v>
          </cell>
        </row>
        <row r="697">
          <cell r="B697">
            <v>2597</v>
          </cell>
          <cell r="C697" t="str">
            <v>2597AFIX</v>
          </cell>
          <cell r="D697">
            <v>2012</v>
          </cell>
          <cell r="E697">
            <v>-7758.45</v>
          </cell>
        </row>
        <row r="698">
          <cell r="B698">
            <v>2597</v>
          </cell>
          <cell r="C698" t="str">
            <v>2597AFIX</v>
          </cell>
          <cell r="D698">
            <v>2012</v>
          </cell>
          <cell r="E698">
            <v>1846</v>
          </cell>
        </row>
        <row r="699">
          <cell r="B699">
            <v>2597</v>
          </cell>
          <cell r="C699" t="str">
            <v>2597AFIX</v>
          </cell>
          <cell r="D699">
            <v>2012</v>
          </cell>
          <cell r="E699">
            <v>385</v>
          </cell>
        </row>
        <row r="700">
          <cell r="B700">
            <v>2597</v>
          </cell>
          <cell r="C700" t="str">
            <v>2597AFIX</v>
          </cell>
          <cell r="D700">
            <v>2012</v>
          </cell>
          <cell r="E700">
            <v>-10885.67</v>
          </cell>
        </row>
        <row r="701">
          <cell r="B701">
            <v>2597</v>
          </cell>
          <cell r="C701" t="str">
            <v>2597AFIX</v>
          </cell>
          <cell r="D701">
            <v>2012</v>
          </cell>
          <cell r="E701">
            <v>8</v>
          </cell>
        </row>
        <row r="702">
          <cell r="B702">
            <v>2597</v>
          </cell>
          <cell r="C702" t="str">
            <v>2597AFIX</v>
          </cell>
          <cell r="D702">
            <v>2012</v>
          </cell>
          <cell r="E702">
            <v>-3027.58</v>
          </cell>
        </row>
        <row r="703">
          <cell r="B703">
            <v>2597</v>
          </cell>
          <cell r="C703" t="str">
            <v>2597AFIX</v>
          </cell>
          <cell r="D703">
            <v>2012</v>
          </cell>
          <cell r="E703">
            <v>-7306.97</v>
          </cell>
        </row>
        <row r="704">
          <cell r="B704">
            <v>2597</v>
          </cell>
          <cell r="C704" t="str">
            <v>2597AFIX</v>
          </cell>
          <cell r="D704">
            <v>2012</v>
          </cell>
          <cell r="E704">
            <v>-278.2</v>
          </cell>
        </row>
        <row r="705">
          <cell r="B705">
            <v>2597</v>
          </cell>
          <cell r="C705" t="str">
            <v>2597AFIX</v>
          </cell>
          <cell r="D705">
            <v>2012</v>
          </cell>
          <cell r="E705">
            <v>-343.09</v>
          </cell>
        </row>
        <row r="706">
          <cell r="B706">
            <v>2597</v>
          </cell>
          <cell r="C706" t="str">
            <v>2597AFIX</v>
          </cell>
          <cell r="D706">
            <v>2012</v>
          </cell>
          <cell r="E706">
            <v>3660</v>
          </cell>
        </row>
        <row r="707">
          <cell r="B707">
            <v>2597</v>
          </cell>
          <cell r="C707" t="str">
            <v>2597AFIX</v>
          </cell>
          <cell r="D707">
            <v>2012</v>
          </cell>
          <cell r="E707">
            <v>-3660</v>
          </cell>
        </row>
        <row r="708">
          <cell r="B708">
            <v>2597</v>
          </cell>
          <cell r="C708" t="str">
            <v>2597AFIX</v>
          </cell>
          <cell r="D708">
            <v>2012</v>
          </cell>
          <cell r="E708">
            <v>-7301.3</v>
          </cell>
        </row>
        <row r="709">
          <cell r="B709">
            <v>2597</v>
          </cell>
          <cell r="C709" t="str">
            <v>2597AFIX</v>
          </cell>
          <cell r="D709">
            <v>2012</v>
          </cell>
          <cell r="E709">
            <v>1363.83</v>
          </cell>
        </row>
        <row r="710">
          <cell r="B710" t="str">
            <v>2597 Total</v>
          </cell>
          <cell r="E710">
            <v>-33298.43</v>
          </cell>
        </row>
        <row r="711">
          <cell r="B711">
            <v>2598</v>
          </cell>
          <cell r="C711" t="str">
            <v>2598FLU</v>
          </cell>
          <cell r="D711">
            <v>2012</v>
          </cell>
          <cell r="E711">
            <v>95</v>
          </cell>
        </row>
        <row r="712">
          <cell r="B712">
            <v>2598</v>
          </cell>
          <cell r="C712" t="str">
            <v>2598FLU</v>
          </cell>
          <cell r="D712">
            <v>2012</v>
          </cell>
          <cell r="E712">
            <v>1</v>
          </cell>
        </row>
        <row r="713">
          <cell r="B713">
            <v>2598</v>
          </cell>
          <cell r="C713" t="str">
            <v>2598FLU</v>
          </cell>
          <cell r="D713">
            <v>2012</v>
          </cell>
          <cell r="E713">
            <v>7</v>
          </cell>
        </row>
        <row r="714">
          <cell r="B714" t="str">
            <v>2598 Total</v>
          </cell>
          <cell r="E714">
            <v>103</v>
          </cell>
        </row>
        <row r="715">
          <cell r="B715">
            <v>2602</v>
          </cell>
          <cell r="C715" t="str">
            <v>CALIM10</v>
          </cell>
          <cell r="D715">
            <v>2012</v>
          </cell>
          <cell r="E715">
            <v>45.85</v>
          </cell>
        </row>
        <row r="716">
          <cell r="B716">
            <v>2602</v>
          </cell>
          <cell r="C716" t="str">
            <v>CALIM10</v>
          </cell>
          <cell r="D716">
            <v>2012</v>
          </cell>
          <cell r="E716">
            <v>-87.85</v>
          </cell>
        </row>
        <row r="717">
          <cell r="B717">
            <v>2602</v>
          </cell>
          <cell r="C717" t="str">
            <v>CALIM9</v>
          </cell>
          <cell r="D717">
            <v>2012</v>
          </cell>
          <cell r="E717">
            <v>87.85</v>
          </cell>
        </row>
        <row r="718">
          <cell r="B718" t="str">
            <v>2602 Total</v>
          </cell>
          <cell r="E718">
            <v>45.85</v>
          </cell>
        </row>
        <row r="719">
          <cell r="B719">
            <v>2604</v>
          </cell>
          <cell r="C719" t="str">
            <v>MCCSP</v>
          </cell>
          <cell r="D719">
            <v>2012</v>
          </cell>
          <cell r="E719">
            <v>-993.51</v>
          </cell>
        </row>
        <row r="720">
          <cell r="B720">
            <v>2604</v>
          </cell>
          <cell r="C720" t="str">
            <v>MCCSP</v>
          </cell>
          <cell r="D720">
            <v>2012</v>
          </cell>
          <cell r="E720">
            <v>-2011.92</v>
          </cell>
        </row>
        <row r="721">
          <cell r="B721">
            <v>2604</v>
          </cell>
          <cell r="C721" t="str">
            <v>MCCSP</v>
          </cell>
          <cell r="D721">
            <v>2012</v>
          </cell>
          <cell r="E721">
            <v>-173</v>
          </cell>
        </row>
        <row r="722">
          <cell r="B722">
            <v>2604</v>
          </cell>
          <cell r="C722" t="str">
            <v>MCCSP</v>
          </cell>
          <cell r="D722">
            <v>2012</v>
          </cell>
          <cell r="E722">
            <v>136</v>
          </cell>
        </row>
        <row r="723">
          <cell r="B723">
            <v>2604</v>
          </cell>
          <cell r="C723" t="str">
            <v>MCCSP</v>
          </cell>
          <cell r="D723">
            <v>2012</v>
          </cell>
          <cell r="E723">
            <v>229</v>
          </cell>
        </row>
        <row r="724">
          <cell r="B724">
            <v>2604</v>
          </cell>
          <cell r="C724" t="str">
            <v>MCCSP</v>
          </cell>
          <cell r="D724">
            <v>2012</v>
          </cell>
          <cell r="E724">
            <v>-85</v>
          </cell>
        </row>
        <row r="725">
          <cell r="B725">
            <v>2604</v>
          </cell>
          <cell r="C725" t="str">
            <v>MCCSP</v>
          </cell>
          <cell r="D725">
            <v>2012</v>
          </cell>
          <cell r="E725">
            <v>38</v>
          </cell>
        </row>
        <row r="726">
          <cell r="B726">
            <v>2604</v>
          </cell>
          <cell r="C726" t="str">
            <v>MCCSP</v>
          </cell>
          <cell r="D726">
            <v>2012</v>
          </cell>
          <cell r="E726">
            <v>-131.30000000000001</v>
          </cell>
        </row>
        <row r="727">
          <cell r="B727">
            <v>2604</v>
          </cell>
          <cell r="C727" t="str">
            <v>MCCSP</v>
          </cell>
          <cell r="D727">
            <v>2012</v>
          </cell>
          <cell r="E727">
            <v>2</v>
          </cell>
        </row>
        <row r="728">
          <cell r="B728">
            <v>2604</v>
          </cell>
          <cell r="C728" t="str">
            <v>MCCSP</v>
          </cell>
          <cell r="D728">
            <v>2012</v>
          </cell>
          <cell r="E728">
            <v>-215.9</v>
          </cell>
        </row>
        <row r="729">
          <cell r="B729">
            <v>2604</v>
          </cell>
          <cell r="C729" t="str">
            <v>MCCSP</v>
          </cell>
          <cell r="D729">
            <v>2012</v>
          </cell>
          <cell r="E729">
            <v>-773.51</v>
          </cell>
        </row>
        <row r="730">
          <cell r="B730">
            <v>2604</v>
          </cell>
          <cell r="C730" t="str">
            <v>MCCSP</v>
          </cell>
          <cell r="D730">
            <v>2012</v>
          </cell>
          <cell r="E730">
            <v>136</v>
          </cell>
        </row>
        <row r="731">
          <cell r="B731">
            <v>2604</v>
          </cell>
          <cell r="C731" t="str">
            <v>MCCSP</v>
          </cell>
          <cell r="D731">
            <v>2012</v>
          </cell>
          <cell r="E731">
            <v>38</v>
          </cell>
        </row>
        <row r="732">
          <cell r="B732">
            <v>2604</v>
          </cell>
          <cell r="C732" t="str">
            <v>MCCSP</v>
          </cell>
          <cell r="D732">
            <v>2012</v>
          </cell>
          <cell r="E732">
            <v>-4698.6099999999997</v>
          </cell>
        </row>
        <row r="733">
          <cell r="B733">
            <v>2604</v>
          </cell>
          <cell r="C733" t="str">
            <v>MCCSP</v>
          </cell>
          <cell r="D733">
            <v>2012</v>
          </cell>
          <cell r="E733">
            <v>-44.08</v>
          </cell>
        </row>
        <row r="734">
          <cell r="B734">
            <v>2604</v>
          </cell>
          <cell r="C734" t="str">
            <v>MCCSP</v>
          </cell>
          <cell r="D734">
            <v>2012</v>
          </cell>
          <cell r="E734">
            <v>-734.9</v>
          </cell>
        </row>
        <row r="735">
          <cell r="B735">
            <v>2604</v>
          </cell>
          <cell r="C735" t="str">
            <v>MCCSP</v>
          </cell>
          <cell r="D735">
            <v>2012</v>
          </cell>
          <cell r="E735">
            <v>-1227.43</v>
          </cell>
        </row>
        <row r="736">
          <cell r="B736" t="str">
            <v>2604 Total</v>
          </cell>
          <cell r="E736">
            <v>-10510.16</v>
          </cell>
        </row>
        <row r="737">
          <cell r="B737">
            <v>2606</v>
          </cell>
          <cell r="C737" t="str">
            <v>SPHI</v>
          </cell>
          <cell r="D737">
            <v>2012</v>
          </cell>
          <cell r="E737">
            <v>-26221.73</v>
          </cell>
        </row>
        <row r="738">
          <cell r="B738">
            <v>2606</v>
          </cell>
          <cell r="C738" t="str">
            <v>SPHI</v>
          </cell>
          <cell r="D738">
            <v>2012</v>
          </cell>
          <cell r="E738">
            <v>-236</v>
          </cell>
        </row>
        <row r="739">
          <cell r="B739">
            <v>2606</v>
          </cell>
          <cell r="C739" t="str">
            <v>SPHI</v>
          </cell>
          <cell r="D739">
            <v>2012</v>
          </cell>
          <cell r="E739">
            <v>132</v>
          </cell>
        </row>
        <row r="740">
          <cell r="B740">
            <v>2606</v>
          </cell>
          <cell r="C740" t="str">
            <v>SPHI</v>
          </cell>
          <cell r="D740">
            <v>2012</v>
          </cell>
          <cell r="E740">
            <v>-3147.67</v>
          </cell>
        </row>
        <row r="741">
          <cell r="B741">
            <v>2606</v>
          </cell>
          <cell r="C741" t="str">
            <v>SPHI</v>
          </cell>
          <cell r="D741">
            <v>2012</v>
          </cell>
          <cell r="E741">
            <v>2</v>
          </cell>
        </row>
        <row r="742">
          <cell r="B742">
            <v>2606</v>
          </cell>
          <cell r="C742" t="str">
            <v>SPHI</v>
          </cell>
          <cell r="D742">
            <v>2012</v>
          </cell>
          <cell r="E742">
            <v>-59246.87</v>
          </cell>
        </row>
        <row r="743">
          <cell r="B743">
            <v>2606</v>
          </cell>
          <cell r="C743" t="str">
            <v>SPHI</v>
          </cell>
          <cell r="D743">
            <v>2012</v>
          </cell>
          <cell r="E743">
            <v>-15400.65</v>
          </cell>
        </row>
        <row r="744">
          <cell r="B744">
            <v>2606</v>
          </cell>
          <cell r="C744" t="str">
            <v>SPHI</v>
          </cell>
          <cell r="D744">
            <v>2012</v>
          </cell>
          <cell r="E744">
            <v>132</v>
          </cell>
        </row>
        <row r="745">
          <cell r="B745">
            <v>2606</v>
          </cell>
          <cell r="C745" t="str">
            <v>SPHI</v>
          </cell>
          <cell r="D745">
            <v>2012</v>
          </cell>
          <cell r="E745">
            <v>-3661.45</v>
          </cell>
        </row>
        <row r="746">
          <cell r="B746">
            <v>2606</v>
          </cell>
          <cell r="C746" t="str">
            <v>SPHI</v>
          </cell>
          <cell r="D746">
            <v>2012</v>
          </cell>
          <cell r="E746">
            <v>-132</v>
          </cell>
        </row>
        <row r="747">
          <cell r="B747">
            <v>2606</v>
          </cell>
          <cell r="C747" t="str">
            <v>SPHI</v>
          </cell>
          <cell r="D747">
            <v>2012</v>
          </cell>
          <cell r="E747">
            <v>10</v>
          </cell>
        </row>
        <row r="748">
          <cell r="B748">
            <v>2606</v>
          </cell>
          <cell r="C748" t="str">
            <v>SPHI</v>
          </cell>
          <cell r="D748">
            <v>2012</v>
          </cell>
          <cell r="E748">
            <v>-2830</v>
          </cell>
        </row>
        <row r="749">
          <cell r="B749">
            <v>2606</v>
          </cell>
          <cell r="C749" t="str">
            <v>SPHI</v>
          </cell>
          <cell r="D749">
            <v>2012</v>
          </cell>
          <cell r="E749">
            <v>-1134.0999999999999</v>
          </cell>
        </row>
        <row r="750">
          <cell r="B750" t="str">
            <v>2606 Total</v>
          </cell>
          <cell r="E750">
            <v>-111734.47</v>
          </cell>
        </row>
        <row r="751">
          <cell r="B751">
            <v>2607</v>
          </cell>
          <cell r="C751" t="str">
            <v>ELC</v>
          </cell>
          <cell r="D751">
            <v>2012</v>
          </cell>
          <cell r="E751">
            <v>-15514.71</v>
          </cell>
        </row>
        <row r="752">
          <cell r="B752">
            <v>2607</v>
          </cell>
          <cell r="C752" t="str">
            <v>ELC</v>
          </cell>
          <cell r="D752">
            <v>2012</v>
          </cell>
          <cell r="E752">
            <v>220260.8</v>
          </cell>
        </row>
        <row r="753">
          <cell r="B753">
            <v>2607</v>
          </cell>
          <cell r="C753" t="str">
            <v>ELC10</v>
          </cell>
          <cell r="D753">
            <v>2012</v>
          </cell>
          <cell r="E753">
            <v>-220260.8</v>
          </cell>
        </row>
        <row r="754">
          <cell r="B754">
            <v>2607</v>
          </cell>
          <cell r="C754" t="str">
            <v>ELC</v>
          </cell>
          <cell r="D754">
            <v>2012</v>
          </cell>
          <cell r="E754">
            <v>76</v>
          </cell>
        </row>
        <row r="755">
          <cell r="B755">
            <v>2607</v>
          </cell>
          <cell r="C755" t="str">
            <v>ELC</v>
          </cell>
          <cell r="D755">
            <v>2012</v>
          </cell>
          <cell r="E755">
            <v>1010</v>
          </cell>
        </row>
        <row r="756">
          <cell r="B756">
            <v>2607</v>
          </cell>
          <cell r="C756" t="str">
            <v>ELC</v>
          </cell>
          <cell r="D756">
            <v>2012</v>
          </cell>
          <cell r="E756">
            <v>78</v>
          </cell>
        </row>
        <row r="757">
          <cell r="B757">
            <v>2607</v>
          </cell>
          <cell r="C757" t="str">
            <v>ELC</v>
          </cell>
          <cell r="D757">
            <v>2012</v>
          </cell>
          <cell r="E757">
            <v>97</v>
          </cell>
        </row>
        <row r="758">
          <cell r="B758">
            <v>2607</v>
          </cell>
          <cell r="C758" t="str">
            <v>ELC</v>
          </cell>
          <cell r="D758">
            <v>2012</v>
          </cell>
          <cell r="E758">
            <v>-2311.8000000000002</v>
          </cell>
        </row>
        <row r="759">
          <cell r="B759">
            <v>2607</v>
          </cell>
          <cell r="C759" t="str">
            <v>ELC</v>
          </cell>
          <cell r="D759">
            <v>2012</v>
          </cell>
          <cell r="E759">
            <v>6</v>
          </cell>
        </row>
        <row r="760">
          <cell r="B760">
            <v>2607</v>
          </cell>
          <cell r="C760" t="str">
            <v>ELC</v>
          </cell>
          <cell r="D760">
            <v>2012</v>
          </cell>
          <cell r="E760">
            <v>-27290.39</v>
          </cell>
        </row>
        <row r="761">
          <cell r="B761">
            <v>2607</v>
          </cell>
          <cell r="C761" t="str">
            <v>ELC</v>
          </cell>
          <cell r="D761">
            <v>2012</v>
          </cell>
          <cell r="E761">
            <v>-24856.93</v>
          </cell>
        </row>
        <row r="762">
          <cell r="B762">
            <v>2607</v>
          </cell>
          <cell r="C762" t="str">
            <v>ELC</v>
          </cell>
          <cell r="D762">
            <v>2012</v>
          </cell>
          <cell r="E762">
            <v>76</v>
          </cell>
        </row>
        <row r="763">
          <cell r="B763">
            <v>2607</v>
          </cell>
          <cell r="C763" t="str">
            <v>ELC</v>
          </cell>
          <cell r="D763">
            <v>2012</v>
          </cell>
          <cell r="E763">
            <v>97</v>
          </cell>
        </row>
        <row r="764">
          <cell r="B764">
            <v>2607</v>
          </cell>
          <cell r="C764" t="str">
            <v>ELC</v>
          </cell>
          <cell r="D764">
            <v>2012</v>
          </cell>
          <cell r="E764">
            <v>-2297.4899999999998</v>
          </cell>
        </row>
        <row r="765">
          <cell r="B765">
            <v>2607</v>
          </cell>
          <cell r="C765" t="str">
            <v>ELC</v>
          </cell>
          <cell r="D765">
            <v>2012</v>
          </cell>
          <cell r="E765">
            <v>-1046.8800000000001</v>
          </cell>
        </row>
        <row r="766">
          <cell r="B766">
            <v>2607</v>
          </cell>
          <cell r="C766" t="str">
            <v>ELC</v>
          </cell>
          <cell r="D766">
            <v>2012</v>
          </cell>
          <cell r="E766">
            <v>1918</v>
          </cell>
        </row>
        <row r="767">
          <cell r="B767">
            <v>2607</v>
          </cell>
          <cell r="C767" t="str">
            <v>ELC</v>
          </cell>
          <cell r="D767">
            <v>2012</v>
          </cell>
          <cell r="E767">
            <v>-1918</v>
          </cell>
        </row>
        <row r="768">
          <cell r="B768">
            <v>2607</v>
          </cell>
          <cell r="C768" t="str">
            <v>ELC</v>
          </cell>
          <cell r="D768">
            <v>2012</v>
          </cell>
          <cell r="E768">
            <v>-6881.2</v>
          </cell>
        </row>
        <row r="769">
          <cell r="B769">
            <v>2607</v>
          </cell>
          <cell r="C769" t="str">
            <v>ELC</v>
          </cell>
          <cell r="D769">
            <v>2012</v>
          </cell>
          <cell r="E769">
            <v>569.4</v>
          </cell>
        </row>
        <row r="770">
          <cell r="B770" t="str">
            <v>2607 Total</v>
          </cell>
          <cell r="E770">
            <v>-78190</v>
          </cell>
        </row>
        <row r="771">
          <cell r="B771">
            <v>2608</v>
          </cell>
          <cell r="C771" t="str">
            <v>IMMPACT2</v>
          </cell>
          <cell r="D771">
            <v>2012</v>
          </cell>
          <cell r="E771">
            <v>-2568.7600000000002</v>
          </cell>
        </row>
        <row r="772">
          <cell r="B772">
            <v>2608</v>
          </cell>
          <cell r="C772" t="str">
            <v>IMMPACT2</v>
          </cell>
          <cell r="D772">
            <v>2012</v>
          </cell>
          <cell r="E772">
            <v>17</v>
          </cell>
        </row>
        <row r="773">
          <cell r="B773">
            <v>2608</v>
          </cell>
          <cell r="C773" t="str">
            <v>IMMPACT2</v>
          </cell>
          <cell r="D773">
            <v>2012</v>
          </cell>
          <cell r="E773">
            <v>189</v>
          </cell>
        </row>
        <row r="774">
          <cell r="B774">
            <v>2608</v>
          </cell>
          <cell r="C774" t="str">
            <v>IMMPACT2</v>
          </cell>
          <cell r="D774">
            <v>2012</v>
          </cell>
          <cell r="E774">
            <v>950</v>
          </cell>
        </row>
        <row r="775">
          <cell r="B775">
            <v>2608</v>
          </cell>
          <cell r="C775" t="str">
            <v>IMMPACT2</v>
          </cell>
          <cell r="D775">
            <v>2012</v>
          </cell>
          <cell r="E775">
            <v>72</v>
          </cell>
        </row>
        <row r="776">
          <cell r="B776">
            <v>2608</v>
          </cell>
          <cell r="C776" t="str">
            <v>IMMPACT2</v>
          </cell>
          <cell r="D776">
            <v>2012</v>
          </cell>
          <cell r="E776">
            <v>-2535.3000000000002</v>
          </cell>
        </row>
        <row r="777">
          <cell r="B777">
            <v>2608</v>
          </cell>
          <cell r="C777" t="str">
            <v>IMMPACT2</v>
          </cell>
          <cell r="D777">
            <v>2012</v>
          </cell>
          <cell r="E777">
            <v>11</v>
          </cell>
        </row>
        <row r="778">
          <cell r="B778">
            <v>2608</v>
          </cell>
          <cell r="C778" t="str">
            <v>IMMPACT2</v>
          </cell>
          <cell r="D778">
            <v>2012</v>
          </cell>
          <cell r="E778">
            <v>-2809.91</v>
          </cell>
        </row>
        <row r="779">
          <cell r="B779">
            <v>2608</v>
          </cell>
          <cell r="C779" t="str">
            <v>IMMPACT2</v>
          </cell>
          <cell r="D779">
            <v>2012</v>
          </cell>
          <cell r="E779">
            <v>-3068.11</v>
          </cell>
        </row>
        <row r="780">
          <cell r="B780">
            <v>2608</v>
          </cell>
          <cell r="C780" t="str">
            <v>IMMPACT2</v>
          </cell>
          <cell r="D780">
            <v>2012</v>
          </cell>
          <cell r="E780">
            <v>17</v>
          </cell>
        </row>
        <row r="781">
          <cell r="B781">
            <v>2608</v>
          </cell>
          <cell r="C781" t="str">
            <v>IMMPACT2</v>
          </cell>
          <cell r="D781">
            <v>2012</v>
          </cell>
          <cell r="E781">
            <v>72</v>
          </cell>
        </row>
        <row r="782">
          <cell r="B782">
            <v>2608</v>
          </cell>
          <cell r="C782" t="str">
            <v>IMMPACT2</v>
          </cell>
          <cell r="D782">
            <v>2012</v>
          </cell>
          <cell r="E782">
            <v>-998.69</v>
          </cell>
        </row>
        <row r="783">
          <cell r="B783">
            <v>2608</v>
          </cell>
          <cell r="C783" t="str">
            <v>IMMPACT2</v>
          </cell>
          <cell r="D783">
            <v>2012</v>
          </cell>
          <cell r="E783">
            <v>-746.31</v>
          </cell>
        </row>
        <row r="784">
          <cell r="B784">
            <v>2608</v>
          </cell>
          <cell r="C784" t="str">
            <v>IMMPACT2</v>
          </cell>
          <cell r="D784">
            <v>2012</v>
          </cell>
          <cell r="E784">
            <v>439</v>
          </cell>
        </row>
        <row r="785">
          <cell r="B785">
            <v>2608</v>
          </cell>
          <cell r="C785" t="str">
            <v>IMMPACT2</v>
          </cell>
          <cell r="D785">
            <v>2012</v>
          </cell>
          <cell r="E785">
            <v>-1794.04</v>
          </cell>
        </row>
        <row r="786">
          <cell r="B786">
            <v>2608</v>
          </cell>
          <cell r="C786" t="str">
            <v>IMMPACT2</v>
          </cell>
          <cell r="D786">
            <v>2012</v>
          </cell>
          <cell r="E786">
            <v>-1618.11</v>
          </cell>
        </row>
        <row r="787">
          <cell r="B787">
            <v>2608</v>
          </cell>
          <cell r="C787" t="str">
            <v>IMMPACT2</v>
          </cell>
          <cell r="D787">
            <v>2012</v>
          </cell>
          <cell r="E787">
            <v>-2592.5700000000002</v>
          </cell>
        </row>
        <row r="788">
          <cell r="B788" t="str">
            <v>2608 Total</v>
          </cell>
          <cell r="E788">
            <v>-16964.8</v>
          </cell>
        </row>
        <row r="789">
          <cell r="B789">
            <v>2609</v>
          </cell>
          <cell r="C789" t="str">
            <v>MBICVIP</v>
          </cell>
          <cell r="D789">
            <v>2012</v>
          </cell>
          <cell r="E789">
            <v>-3263.72</v>
          </cell>
        </row>
        <row r="790">
          <cell r="B790">
            <v>2609</v>
          </cell>
          <cell r="C790" t="str">
            <v>MBICVIP</v>
          </cell>
          <cell r="D790">
            <v>2012</v>
          </cell>
          <cell r="E790">
            <v>35</v>
          </cell>
        </row>
        <row r="791">
          <cell r="B791">
            <v>2609</v>
          </cell>
          <cell r="C791" t="str">
            <v>MBICVIP</v>
          </cell>
          <cell r="D791">
            <v>2012</v>
          </cell>
          <cell r="E791">
            <v>522</v>
          </cell>
        </row>
        <row r="792">
          <cell r="B792">
            <v>2609</v>
          </cell>
          <cell r="C792" t="str">
            <v>MBICVIP</v>
          </cell>
          <cell r="D792">
            <v>2012</v>
          </cell>
          <cell r="E792">
            <v>-8634.81</v>
          </cell>
        </row>
        <row r="793">
          <cell r="B793">
            <v>2609</v>
          </cell>
          <cell r="C793" t="str">
            <v>MBICVIP</v>
          </cell>
          <cell r="D793">
            <v>2012</v>
          </cell>
          <cell r="E793">
            <v>2</v>
          </cell>
        </row>
        <row r="794">
          <cell r="B794">
            <v>2609</v>
          </cell>
          <cell r="C794" t="str">
            <v>MBICVIP</v>
          </cell>
          <cell r="D794">
            <v>2012</v>
          </cell>
          <cell r="E794">
            <v>-559</v>
          </cell>
        </row>
        <row r="795">
          <cell r="B795">
            <v>2609</v>
          </cell>
          <cell r="C795" t="str">
            <v>MBICVIP</v>
          </cell>
          <cell r="D795">
            <v>2012</v>
          </cell>
          <cell r="E795">
            <v>-2364.15</v>
          </cell>
        </row>
        <row r="796">
          <cell r="B796">
            <v>2609</v>
          </cell>
          <cell r="C796" t="str">
            <v>MBICVIP</v>
          </cell>
          <cell r="D796">
            <v>2012</v>
          </cell>
          <cell r="E796">
            <v>35</v>
          </cell>
        </row>
        <row r="797">
          <cell r="B797">
            <v>2609</v>
          </cell>
          <cell r="C797" t="str">
            <v>MBICVIP</v>
          </cell>
          <cell r="D797">
            <v>2012</v>
          </cell>
          <cell r="E797">
            <v>-315.48</v>
          </cell>
        </row>
        <row r="798">
          <cell r="B798">
            <v>2609</v>
          </cell>
          <cell r="C798" t="str">
            <v>MBICVIP</v>
          </cell>
          <cell r="D798">
            <v>2012</v>
          </cell>
          <cell r="E798">
            <v>-3766.35</v>
          </cell>
        </row>
        <row r="799">
          <cell r="B799">
            <v>2609</v>
          </cell>
          <cell r="C799" t="str">
            <v>MBICVIP</v>
          </cell>
          <cell r="D799">
            <v>2012</v>
          </cell>
          <cell r="E799">
            <v>1035</v>
          </cell>
        </row>
        <row r="800">
          <cell r="B800">
            <v>2609</v>
          </cell>
          <cell r="C800" t="str">
            <v>MBICVIP</v>
          </cell>
          <cell r="D800">
            <v>2012</v>
          </cell>
          <cell r="E800">
            <v>-1035</v>
          </cell>
        </row>
        <row r="801">
          <cell r="B801">
            <v>2609</v>
          </cell>
          <cell r="C801" t="str">
            <v>MBICVIP</v>
          </cell>
          <cell r="D801">
            <v>2012</v>
          </cell>
          <cell r="E801">
            <v>-2364.15</v>
          </cell>
        </row>
        <row r="802">
          <cell r="B802">
            <v>2609</v>
          </cell>
          <cell r="C802" t="str">
            <v>MBICVIP</v>
          </cell>
          <cell r="D802">
            <v>2012</v>
          </cell>
          <cell r="E802">
            <v>-604.15</v>
          </cell>
        </row>
        <row r="803">
          <cell r="B803" t="str">
            <v>2609 Total</v>
          </cell>
          <cell r="E803">
            <v>-21277.81</v>
          </cell>
        </row>
        <row r="804">
          <cell r="B804">
            <v>2622</v>
          </cell>
          <cell r="C804" t="str">
            <v>SNAPED</v>
          </cell>
          <cell r="D804">
            <v>2012</v>
          </cell>
          <cell r="E804">
            <v>-32331.78</v>
          </cell>
        </row>
        <row r="805">
          <cell r="B805">
            <v>2622</v>
          </cell>
          <cell r="C805" t="str">
            <v>SNAPED</v>
          </cell>
          <cell r="D805">
            <v>2012</v>
          </cell>
          <cell r="E805">
            <v>-1888</v>
          </cell>
        </row>
        <row r="806">
          <cell r="B806">
            <v>2622</v>
          </cell>
          <cell r="C806" t="str">
            <v>SNAPED</v>
          </cell>
          <cell r="D806">
            <v>2012</v>
          </cell>
          <cell r="E806">
            <v>379</v>
          </cell>
        </row>
        <row r="807">
          <cell r="B807">
            <v>2622</v>
          </cell>
          <cell r="C807" t="str">
            <v>SNAPED</v>
          </cell>
          <cell r="D807">
            <v>2012</v>
          </cell>
          <cell r="E807">
            <v>35</v>
          </cell>
        </row>
        <row r="808">
          <cell r="B808">
            <v>2622</v>
          </cell>
          <cell r="C808" t="str">
            <v>SNAPED</v>
          </cell>
          <cell r="D808">
            <v>2012</v>
          </cell>
          <cell r="E808">
            <v>28</v>
          </cell>
        </row>
        <row r="809">
          <cell r="B809">
            <v>2622</v>
          </cell>
          <cell r="C809" t="str">
            <v>SNAPED</v>
          </cell>
          <cell r="D809">
            <v>2012</v>
          </cell>
          <cell r="E809">
            <v>379</v>
          </cell>
        </row>
        <row r="810">
          <cell r="B810" t="str">
            <v>2622 Total</v>
          </cell>
          <cell r="E810">
            <v>-33398.78</v>
          </cell>
        </row>
        <row r="811">
          <cell r="B811">
            <v>2626</v>
          </cell>
          <cell r="C811" t="str">
            <v>CHP</v>
          </cell>
          <cell r="D811">
            <v>2012</v>
          </cell>
          <cell r="E811">
            <v>-7890.2</v>
          </cell>
        </row>
        <row r="812">
          <cell r="B812">
            <v>2626</v>
          </cell>
          <cell r="C812" t="str">
            <v>CHP</v>
          </cell>
          <cell r="D812">
            <v>2012</v>
          </cell>
          <cell r="E812">
            <v>-1013</v>
          </cell>
        </row>
        <row r="813">
          <cell r="B813">
            <v>2626</v>
          </cell>
          <cell r="C813" t="str">
            <v>CHP</v>
          </cell>
          <cell r="D813">
            <v>2012</v>
          </cell>
          <cell r="E813">
            <v>494</v>
          </cell>
        </row>
        <row r="814">
          <cell r="B814">
            <v>2626</v>
          </cell>
          <cell r="C814" t="str">
            <v>CHP</v>
          </cell>
          <cell r="D814">
            <v>2012</v>
          </cell>
          <cell r="E814">
            <v>1260</v>
          </cell>
        </row>
        <row r="815">
          <cell r="B815">
            <v>2626</v>
          </cell>
          <cell r="C815" t="str">
            <v>CHP</v>
          </cell>
          <cell r="D815">
            <v>2012</v>
          </cell>
          <cell r="E815">
            <v>-214</v>
          </cell>
        </row>
        <row r="816">
          <cell r="B816">
            <v>2626</v>
          </cell>
          <cell r="C816" t="str">
            <v>CHP</v>
          </cell>
          <cell r="D816">
            <v>2012</v>
          </cell>
          <cell r="E816">
            <v>73</v>
          </cell>
        </row>
        <row r="817">
          <cell r="B817">
            <v>2626</v>
          </cell>
          <cell r="C817" t="str">
            <v>CHP</v>
          </cell>
          <cell r="D817">
            <v>2012</v>
          </cell>
          <cell r="E817">
            <v>-8318.89</v>
          </cell>
        </row>
        <row r="818">
          <cell r="B818">
            <v>2626</v>
          </cell>
          <cell r="C818" t="str">
            <v>CHP</v>
          </cell>
          <cell r="D818">
            <v>2012</v>
          </cell>
          <cell r="E818">
            <v>4</v>
          </cell>
        </row>
        <row r="819">
          <cell r="B819">
            <v>2626</v>
          </cell>
          <cell r="C819" t="str">
            <v>CHP</v>
          </cell>
          <cell r="D819">
            <v>2012</v>
          </cell>
          <cell r="E819">
            <v>-1251.48</v>
          </cell>
        </row>
        <row r="820">
          <cell r="B820">
            <v>2626</v>
          </cell>
          <cell r="C820" t="str">
            <v>CHP</v>
          </cell>
          <cell r="D820">
            <v>2012</v>
          </cell>
          <cell r="E820">
            <v>-7335.44</v>
          </cell>
        </row>
        <row r="821">
          <cell r="B821">
            <v>2626</v>
          </cell>
          <cell r="C821" t="str">
            <v>CHP</v>
          </cell>
          <cell r="D821">
            <v>2012</v>
          </cell>
          <cell r="E821">
            <v>494</v>
          </cell>
        </row>
        <row r="822">
          <cell r="B822">
            <v>2626</v>
          </cell>
          <cell r="C822" t="str">
            <v>CHP</v>
          </cell>
          <cell r="D822">
            <v>2012</v>
          </cell>
          <cell r="E822">
            <v>73</v>
          </cell>
        </row>
        <row r="823">
          <cell r="B823">
            <v>2626</v>
          </cell>
          <cell r="C823" t="str">
            <v>CHP</v>
          </cell>
          <cell r="D823">
            <v>2012</v>
          </cell>
          <cell r="E823">
            <v>-1665.93</v>
          </cell>
        </row>
        <row r="824">
          <cell r="B824">
            <v>2626</v>
          </cell>
          <cell r="C824" t="str">
            <v>CHP</v>
          </cell>
          <cell r="D824">
            <v>2012</v>
          </cell>
          <cell r="E824">
            <v>-16358</v>
          </cell>
        </row>
        <row r="825">
          <cell r="B825">
            <v>2626</v>
          </cell>
          <cell r="C825" t="str">
            <v>CHP</v>
          </cell>
          <cell r="D825">
            <v>2012</v>
          </cell>
          <cell r="E825">
            <v>-1</v>
          </cell>
        </row>
        <row r="826">
          <cell r="B826">
            <v>2626</v>
          </cell>
          <cell r="C826" t="str">
            <v>CHP</v>
          </cell>
          <cell r="D826">
            <v>2012</v>
          </cell>
          <cell r="E826">
            <v>-7246.1</v>
          </cell>
        </row>
        <row r="827">
          <cell r="B827">
            <v>2626</v>
          </cell>
          <cell r="C827" t="str">
            <v>CHP</v>
          </cell>
          <cell r="D827">
            <v>2012</v>
          </cell>
          <cell r="E827">
            <v>89.34</v>
          </cell>
        </row>
        <row r="828">
          <cell r="B828" t="str">
            <v>2626 Total</v>
          </cell>
          <cell r="E828">
            <v>-48806.700000000004</v>
          </cell>
        </row>
        <row r="829">
          <cell r="B829">
            <v>2628</v>
          </cell>
          <cell r="C829" t="str">
            <v>MEMEPH</v>
          </cell>
          <cell r="D829">
            <v>2012</v>
          </cell>
          <cell r="E829">
            <v>-7637.5</v>
          </cell>
        </row>
        <row r="830">
          <cell r="B830">
            <v>2628</v>
          </cell>
          <cell r="C830" t="str">
            <v>MEMEPH</v>
          </cell>
          <cell r="D830">
            <v>2012</v>
          </cell>
          <cell r="E830">
            <v>-27312.92</v>
          </cell>
        </row>
        <row r="831">
          <cell r="B831">
            <v>2628</v>
          </cell>
          <cell r="C831" t="str">
            <v>MEMEPH</v>
          </cell>
          <cell r="D831">
            <v>2012</v>
          </cell>
          <cell r="E831">
            <v>245</v>
          </cell>
        </row>
        <row r="832">
          <cell r="B832">
            <v>2628</v>
          </cell>
          <cell r="C832" t="str">
            <v>MEMEPH</v>
          </cell>
          <cell r="D832">
            <v>2012</v>
          </cell>
          <cell r="E832">
            <v>1776</v>
          </cell>
        </row>
        <row r="833">
          <cell r="B833">
            <v>2628</v>
          </cell>
          <cell r="C833" t="str">
            <v>MEMEPH</v>
          </cell>
          <cell r="D833">
            <v>2012</v>
          </cell>
          <cell r="E833">
            <v>99</v>
          </cell>
        </row>
        <row r="834">
          <cell r="B834">
            <v>2628</v>
          </cell>
          <cell r="C834" t="str">
            <v>MEMEPH</v>
          </cell>
          <cell r="D834">
            <v>2012</v>
          </cell>
          <cell r="E834">
            <v>44</v>
          </cell>
        </row>
        <row r="835">
          <cell r="B835">
            <v>2628</v>
          </cell>
          <cell r="C835" t="str">
            <v>MEMEPH</v>
          </cell>
          <cell r="D835">
            <v>2012</v>
          </cell>
          <cell r="E835">
            <v>-31127.49</v>
          </cell>
        </row>
        <row r="836">
          <cell r="B836">
            <v>2628</v>
          </cell>
          <cell r="C836" t="str">
            <v>MEMEPH</v>
          </cell>
          <cell r="D836">
            <v>2012</v>
          </cell>
          <cell r="E836">
            <v>6</v>
          </cell>
        </row>
        <row r="837">
          <cell r="B837">
            <v>2628</v>
          </cell>
          <cell r="C837" t="str">
            <v>MEMEPH</v>
          </cell>
          <cell r="D837">
            <v>2012</v>
          </cell>
          <cell r="E837">
            <v>-13357.68</v>
          </cell>
        </row>
        <row r="838">
          <cell r="B838">
            <v>2628</v>
          </cell>
          <cell r="C838" t="str">
            <v>MEMEPH</v>
          </cell>
          <cell r="D838">
            <v>2012</v>
          </cell>
          <cell r="E838">
            <v>-8591.44</v>
          </cell>
        </row>
        <row r="839">
          <cell r="B839">
            <v>2628</v>
          </cell>
          <cell r="C839" t="str">
            <v>MEMEPH</v>
          </cell>
          <cell r="D839">
            <v>2012</v>
          </cell>
          <cell r="E839">
            <v>245</v>
          </cell>
        </row>
        <row r="840">
          <cell r="B840">
            <v>2628</v>
          </cell>
          <cell r="C840" t="str">
            <v>MEMEPH</v>
          </cell>
          <cell r="D840">
            <v>2012</v>
          </cell>
          <cell r="E840">
            <v>44</v>
          </cell>
        </row>
        <row r="841">
          <cell r="B841">
            <v>2628</v>
          </cell>
          <cell r="C841" t="str">
            <v>MEMEPH</v>
          </cell>
          <cell r="D841">
            <v>2012</v>
          </cell>
          <cell r="E841">
            <v>-10473.370000000001</v>
          </cell>
        </row>
        <row r="842">
          <cell r="B842">
            <v>2628</v>
          </cell>
          <cell r="C842" t="str">
            <v>MEMEPH</v>
          </cell>
          <cell r="D842">
            <v>2012</v>
          </cell>
          <cell r="E842">
            <v>-4436.32</v>
          </cell>
        </row>
        <row r="843">
          <cell r="B843">
            <v>2628</v>
          </cell>
          <cell r="C843" t="str">
            <v>MEMEPH</v>
          </cell>
          <cell r="D843">
            <v>2012</v>
          </cell>
          <cell r="E843">
            <v>2802</v>
          </cell>
        </row>
        <row r="844">
          <cell r="B844">
            <v>2628</v>
          </cell>
          <cell r="C844" t="str">
            <v>MEMEPH</v>
          </cell>
          <cell r="D844">
            <v>2012</v>
          </cell>
          <cell r="E844">
            <v>-11430.62</v>
          </cell>
        </row>
        <row r="845">
          <cell r="B845">
            <v>2628</v>
          </cell>
          <cell r="C845" t="str">
            <v>MEMEPH</v>
          </cell>
          <cell r="D845">
            <v>2012</v>
          </cell>
          <cell r="E845">
            <v>-8250.0499999999993</v>
          </cell>
        </row>
        <row r="846">
          <cell r="B846">
            <v>2628</v>
          </cell>
          <cell r="C846" t="str">
            <v>MEMEPH</v>
          </cell>
          <cell r="D846">
            <v>2012</v>
          </cell>
          <cell r="E846">
            <v>-749.93</v>
          </cell>
        </row>
        <row r="847">
          <cell r="B847" t="str">
            <v>2628 Total</v>
          </cell>
          <cell r="E847">
            <v>-118106.31999999999</v>
          </cell>
        </row>
        <row r="848">
          <cell r="B848">
            <v>2629</v>
          </cell>
          <cell r="C848" t="str">
            <v>ACABEL</v>
          </cell>
          <cell r="D848">
            <v>2012</v>
          </cell>
          <cell r="E848">
            <v>-563.66</v>
          </cell>
        </row>
        <row r="849">
          <cell r="B849">
            <v>2629</v>
          </cell>
          <cell r="C849" t="str">
            <v>ACABEL</v>
          </cell>
          <cell r="D849">
            <v>2012</v>
          </cell>
          <cell r="E849">
            <v>116</v>
          </cell>
        </row>
        <row r="850">
          <cell r="B850">
            <v>2629</v>
          </cell>
          <cell r="C850" t="str">
            <v>ACABEL</v>
          </cell>
          <cell r="D850">
            <v>2012</v>
          </cell>
          <cell r="E850">
            <v>-31.02</v>
          </cell>
        </row>
        <row r="851">
          <cell r="B851">
            <v>2629</v>
          </cell>
          <cell r="C851" t="str">
            <v>ACABEL</v>
          </cell>
          <cell r="D851">
            <v>2012</v>
          </cell>
          <cell r="E851">
            <v>-243.26</v>
          </cell>
        </row>
        <row r="852">
          <cell r="B852">
            <v>2629</v>
          </cell>
          <cell r="C852" t="str">
            <v>ACABEL</v>
          </cell>
          <cell r="D852">
            <v>2012</v>
          </cell>
          <cell r="E852">
            <v>-507.53</v>
          </cell>
        </row>
        <row r="853">
          <cell r="B853">
            <v>2629</v>
          </cell>
          <cell r="C853" t="str">
            <v>ACABEL</v>
          </cell>
          <cell r="D853">
            <v>2012</v>
          </cell>
          <cell r="E853">
            <v>-56.1</v>
          </cell>
        </row>
        <row r="854">
          <cell r="B854">
            <v>2629</v>
          </cell>
          <cell r="C854" t="str">
            <v>ACABEL</v>
          </cell>
          <cell r="D854">
            <v>2012</v>
          </cell>
          <cell r="E854">
            <v>229</v>
          </cell>
        </row>
        <row r="855">
          <cell r="B855">
            <v>2629</v>
          </cell>
          <cell r="C855" t="str">
            <v>ACABEL</v>
          </cell>
          <cell r="D855">
            <v>2012</v>
          </cell>
          <cell r="E855">
            <v>-229</v>
          </cell>
        </row>
        <row r="856">
          <cell r="B856">
            <v>2629</v>
          </cell>
          <cell r="C856" t="str">
            <v>ACABEL</v>
          </cell>
          <cell r="D856">
            <v>2012</v>
          </cell>
          <cell r="E856">
            <v>-507.53</v>
          </cell>
        </row>
        <row r="857">
          <cell r="B857">
            <v>2629</v>
          </cell>
          <cell r="C857" t="str">
            <v>ACABEL</v>
          </cell>
          <cell r="D857">
            <v>2012</v>
          </cell>
          <cell r="E857">
            <v>78.989999999999995</v>
          </cell>
        </row>
        <row r="858">
          <cell r="B858" t="str">
            <v>2629 Total</v>
          </cell>
          <cell r="E858">
            <v>-1714.1099999999997</v>
          </cell>
        </row>
        <row r="859">
          <cell r="B859">
            <v>2631</v>
          </cell>
          <cell r="C859" t="str">
            <v>ACAHAI</v>
          </cell>
          <cell r="D859">
            <v>2012</v>
          </cell>
          <cell r="E859">
            <v>-280.47000000000003</v>
          </cell>
        </row>
        <row r="860">
          <cell r="B860">
            <v>2631</v>
          </cell>
          <cell r="C860" t="str">
            <v>ACAHAI</v>
          </cell>
          <cell r="D860">
            <v>2012</v>
          </cell>
          <cell r="E860">
            <v>232</v>
          </cell>
        </row>
        <row r="861">
          <cell r="B861">
            <v>2631</v>
          </cell>
          <cell r="C861" t="str">
            <v>ACAHAI</v>
          </cell>
          <cell r="D861">
            <v>2012</v>
          </cell>
          <cell r="E861">
            <v>96</v>
          </cell>
        </row>
        <row r="862">
          <cell r="B862">
            <v>2631</v>
          </cell>
          <cell r="C862" t="str">
            <v>ACAHAI</v>
          </cell>
          <cell r="D862">
            <v>2012</v>
          </cell>
          <cell r="E862">
            <v>-394.51</v>
          </cell>
        </row>
        <row r="863">
          <cell r="B863">
            <v>2631</v>
          </cell>
          <cell r="C863" t="str">
            <v>ACAHAI</v>
          </cell>
          <cell r="D863">
            <v>2012</v>
          </cell>
          <cell r="E863">
            <v>2</v>
          </cell>
        </row>
        <row r="864">
          <cell r="B864">
            <v>2631</v>
          </cell>
          <cell r="C864" t="str">
            <v>ACAHAI</v>
          </cell>
          <cell r="D864">
            <v>2012</v>
          </cell>
          <cell r="E864">
            <v>-5456.78</v>
          </cell>
        </row>
        <row r="865">
          <cell r="B865">
            <v>2631</v>
          </cell>
          <cell r="C865" t="str">
            <v>ACAHAI</v>
          </cell>
          <cell r="D865">
            <v>2012</v>
          </cell>
          <cell r="E865">
            <v>-125.5</v>
          </cell>
        </row>
        <row r="866">
          <cell r="B866">
            <v>2631</v>
          </cell>
          <cell r="C866" t="str">
            <v>ACAHAI</v>
          </cell>
          <cell r="D866">
            <v>2012</v>
          </cell>
          <cell r="E866">
            <v>-280.48</v>
          </cell>
        </row>
        <row r="867">
          <cell r="B867">
            <v>2631</v>
          </cell>
          <cell r="C867" t="str">
            <v>ACAHAI</v>
          </cell>
          <cell r="D867">
            <v>2012</v>
          </cell>
          <cell r="E867">
            <v>463</v>
          </cell>
        </row>
        <row r="868">
          <cell r="B868">
            <v>2631</v>
          </cell>
          <cell r="C868" t="str">
            <v>ACAHAI</v>
          </cell>
          <cell r="D868">
            <v>2012</v>
          </cell>
          <cell r="E868">
            <v>-463</v>
          </cell>
        </row>
        <row r="869">
          <cell r="B869">
            <v>2631</v>
          </cell>
          <cell r="C869" t="str">
            <v>ACAHAI</v>
          </cell>
          <cell r="D869">
            <v>2012</v>
          </cell>
          <cell r="E869">
            <v>-5250</v>
          </cell>
        </row>
        <row r="870">
          <cell r="B870" t="str">
            <v>2631 Total</v>
          </cell>
          <cell r="E870">
            <v>-11457.74</v>
          </cell>
        </row>
        <row r="871">
          <cell r="B871">
            <v>2632</v>
          </cell>
          <cell r="C871" t="str">
            <v>HDTA</v>
          </cell>
          <cell r="D871">
            <v>2012</v>
          </cell>
          <cell r="E871">
            <v>-6542.42</v>
          </cell>
        </row>
        <row r="872">
          <cell r="B872">
            <v>2632</v>
          </cell>
          <cell r="C872" t="str">
            <v>HDTA</v>
          </cell>
          <cell r="D872">
            <v>2012</v>
          </cell>
          <cell r="E872">
            <v>-124.06</v>
          </cell>
        </row>
        <row r="873">
          <cell r="B873">
            <v>2632</v>
          </cell>
          <cell r="C873" t="str">
            <v>HDTA</v>
          </cell>
          <cell r="D873">
            <v>2012</v>
          </cell>
          <cell r="E873">
            <v>400</v>
          </cell>
        </row>
        <row r="874">
          <cell r="B874">
            <v>2632</v>
          </cell>
          <cell r="C874" t="str">
            <v>HDTA</v>
          </cell>
          <cell r="D874">
            <v>2012</v>
          </cell>
          <cell r="E874">
            <v>1393</v>
          </cell>
        </row>
        <row r="875">
          <cell r="B875">
            <v>2632</v>
          </cell>
          <cell r="C875" t="str">
            <v>HDTA</v>
          </cell>
          <cell r="D875">
            <v>2012</v>
          </cell>
          <cell r="E875">
            <v>1403</v>
          </cell>
        </row>
        <row r="876">
          <cell r="B876">
            <v>2632</v>
          </cell>
          <cell r="C876" t="str">
            <v>HDTA</v>
          </cell>
          <cell r="D876">
            <v>2012</v>
          </cell>
          <cell r="E876">
            <v>530</v>
          </cell>
        </row>
        <row r="877">
          <cell r="B877">
            <v>2632</v>
          </cell>
          <cell r="C877" t="str">
            <v>HDTA</v>
          </cell>
          <cell r="D877">
            <v>2012</v>
          </cell>
          <cell r="E877">
            <v>-4732.34</v>
          </cell>
        </row>
        <row r="878">
          <cell r="B878">
            <v>2632</v>
          </cell>
          <cell r="C878" t="str">
            <v>HDTA</v>
          </cell>
          <cell r="D878">
            <v>2012</v>
          </cell>
          <cell r="E878">
            <v>32</v>
          </cell>
        </row>
        <row r="879">
          <cell r="B879">
            <v>2632</v>
          </cell>
          <cell r="C879" t="str">
            <v>HDTA</v>
          </cell>
          <cell r="D879">
            <v>2012</v>
          </cell>
          <cell r="E879">
            <v>-4146.13</v>
          </cell>
        </row>
        <row r="880">
          <cell r="B880">
            <v>2632</v>
          </cell>
          <cell r="C880" t="str">
            <v>HDTA</v>
          </cell>
          <cell r="D880">
            <v>2012</v>
          </cell>
          <cell r="E880">
            <v>-5910.85</v>
          </cell>
        </row>
        <row r="881">
          <cell r="B881">
            <v>2632</v>
          </cell>
          <cell r="C881" t="str">
            <v>HDTA</v>
          </cell>
          <cell r="D881">
            <v>2012</v>
          </cell>
          <cell r="E881">
            <v>400</v>
          </cell>
        </row>
        <row r="882">
          <cell r="B882">
            <v>2632</v>
          </cell>
          <cell r="C882" t="str">
            <v>HDTA</v>
          </cell>
          <cell r="D882">
            <v>2012</v>
          </cell>
          <cell r="E882">
            <v>530</v>
          </cell>
        </row>
        <row r="883">
          <cell r="B883">
            <v>2632</v>
          </cell>
          <cell r="C883" t="str">
            <v>HDTA</v>
          </cell>
          <cell r="D883">
            <v>2012</v>
          </cell>
          <cell r="E883">
            <v>-1137.3</v>
          </cell>
        </row>
        <row r="884">
          <cell r="B884">
            <v>2632</v>
          </cell>
          <cell r="C884" t="str">
            <v>HDTA</v>
          </cell>
          <cell r="D884">
            <v>2012</v>
          </cell>
          <cell r="E884">
            <v>-542.21</v>
          </cell>
        </row>
        <row r="885">
          <cell r="B885">
            <v>2632</v>
          </cell>
          <cell r="C885" t="str">
            <v>HDTA</v>
          </cell>
          <cell r="D885">
            <v>2012</v>
          </cell>
          <cell r="E885">
            <v>409</v>
          </cell>
        </row>
        <row r="886">
          <cell r="B886">
            <v>2632</v>
          </cell>
          <cell r="D886">
            <v>2012</v>
          </cell>
          <cell r="E886">
            <v>-3279.29</v>
          </cell>
        </row>
        <row r="887">
          <cell r="B887">
            <v>2632</v>
          </cell>
          <cell r="C887" t="str">
            <v>HDTA</v>
          </cell>
          <cell r="D887">
            <v>2012</v>
          </cell>
          <cell r="E887">
            <v>-2521.87</v>
          </cell>
        </row>
        <row r="888">
          <cell r="B888">
            <v>2632</v>
          </cell>
          <cell r="C888" t="str">
            <v>HDTA</v>
          </cell>
          <cell r="D888">
            <v>2012</v>
          </cell>
          <cell r="E888">
            <v>-5804.1</v>
          </cell>
        </row>
        <row r="889">
          <cell r="B889">
            <v>2632</v>
          </cell>
          <cell r="C889" t="str">
            <v>HDTA</v>
          </cell>
          <cell r="D889">
            <v>2012</v>
          </cell>
          <cell r="E889">
            <v>826.12</v>
          </cell>
        </row>
        <row r="890">
          <cell r="B890" t="str">
            <v>2632 Total</v>
          </cell>
          <cell r="E890">
            <v>-28817.45</v>
          </cell>
        </row>
        <row r="891">
          <cell r="B891">
            <v>2634</v>
          </cell>
          <cell r="C891" t="str">
            <v>CDC</v>
          </cell>
          <cell r="D891">
            <v>2012</v>
          </cell>
          <cell r="E891">
            <v>-3014.16</v>
          </cell>
        </row>
        <row r="892">
          <cell r="B892">
            <v>2634</v>
          </cell>
          <cell r="C892" t="str">
            <v>CDC</v>
          </cell>
          <cell r="D892">
            <v>2012</v>
          </cell>
          <cell r="E892">
            <v>-1532.82</v>
          </cell>
        </row>
        <row r="893">
          <cell r="B893">
            <v>2634</v>
          </cell>
          <cell r="C893" t="str">
            <v>CDC</v>
          </cell>
          <cell r="D893">
            <v>2012</v>
          </cell>
          <cell r="E893">
            <v>47</v>
          </cell>
        </row>
        <row r="894">
          <cell r="B894">
            <v>2634</v>
          </cell>
          <cell r="C894" t="str">
            <v>CDC</v>
          </cell>
          <cell r="D894">
            <v>2012</v>
          </cell>
          <cell r="E894">
            <v>552</v>
          </cell>
        </row>
        <row r="895">
          <cell r="B895">
            <v>2634</v>
          </cell>
          <cell r="C895" t="str">
            <v>CDC</v>
          </cell>
          <cell r="D895">
            <v>2012</v>
          </cell>
          <cell r="E895">
            <v>17</v>
          </cell>
        </row>
        <row r="896">
          <cell r="B896">
            <v>2634</v>
          </cell>
          <cell r="C896" t="str">
            <v>CDC</v>
          </cell>
          <cell r="D896">
            <v>2012</v>
          </cell>
          <cell r="E896">
            <v>69</v>
          </cell>
        </row>
        <row r="897">
          <cell r="B897">
            <v>2634</v>
          </cell>
          <cell r="C897" t="str">
            <v>CDC</v>
          </cell>
          <cell r="D897">
            <v>2012</v>
          </cell>
          <cell r="E897">
            <v>-629.05999999999995</v>
          </cell>
        </row>
        <row r="898">
          <cell r="B898">
            <v>2634</v>
          </cell>
          <cell r="C898" t="str">
            <v>CDC</v>
          </cell>
          <cell r="D898">
            <v>2012</v>
          </cell>
          <cell r="E898">
            <v>3</v>
          </cell>
        </row>
        <row r="899">
          <cell r="B899">
            <v>2634</v>
          </cell>
          <cell r="C899" t="str">
            <v>CDC</v>
          </cell>
          <cell r="D899">
            <v>2012</v>
          </cell>
          <cell r="E899">
            <v>-5895.53</v>
          </cell>
        </row>
        <row r="900">
          <cell r="B900">
            <v>2634</v>
          </cell>
          <cell r="C900" t="str">
            <v>CDC</v>
          </cell>
          <cell r="D900">
            <v>2012</v>
          </cell>
          <cell r="E900">
            <v>-2480.06</v>
          </cell>
        </row>
        <row r="901">
          <cell r="B901">
            <v>2634</v>
          </cell>
          <cell r="C901" t="str">
            <v>CDC</v>
          </cell>
          <cell r="D901">
            <v>2012</v>
          </cell>
          <cell r="E901">
            <v>47</v>
          </cell>
        </row>
        <row r="902">
          <cell r="B902">
            <v>2634</v>
          </cell>
          <cell r="C902" t="str">
            <v>CDC</v>
          </cell>
          <cell r="D902">
            <v>2012</v>
          </cell>
          <cell r="E902">
            <v>69</v>
          </cell>
        </row>
        <row r="903">
          <cell r="B903">
            <v>2634</v>
          </cell>
          <cell r="C903" t="str">
            <v>CDC</v>
          </cell>
          <cell r="D903">
            <v>2012</v>
          </cell>
          <cell r="E903">
            <v>-607.96</v>
          </cell>
        </row>
        <row r="904">
          <cell r="B904">
            <v>2634</v>
          </cell>
          <cell r="C904" t="str">
            <v>CDC</v>
          </cell>
          <cell r="D904">
            <v>2012</v>
          </cell>
          <cell r="E904">
            <v>-16715.3</v>
          </cell>
        </row>
        <row r="905">
          <cell r="B905">
            <v>2634</v>
          </cell>
          <cell r="C905" t="str">
            <v>CDC</v>
          </cell>
          <cell r="D905">
            <v>2012</v>
          </cell>
          <cell r="E905">
            <v>1099</v>
          </cell>
        </row>
        <row r="906">
          <cell r="B906">
            <v>2634</v>
          </cell>
          <cell r="C906" t="str">
            <v>CDC</v>
          </cell>
          <cell r="D906">
            <v>2012</v>
          </cell>
          <cell r="E906">
            <v>-1138.92</v>
          </cell>
        </row>
        <row r="907">
          <cell r="B907">
            <v>2634</v>
          </cell>
          <cell r="C907" t="str">
            <v>CDC</v>
          </cell>
          <cell r="D907">
            <v>2012</v>
          </cell>
          <cell r="E907">
            <v>-2453.0500000000002</v>
          </cell>
        </row>
        <row r="908">
          <cell r="B908">
            <v>2634</v>
          </cell>
          <cell r="C908" t="str">
            <v>CDC</v>
          </cell>
          <cell r="D908">
            <v>2012</v>
          </cell>
          <cell r="E908">
            <v>-5694.28</v>
          </cell>
        </row>
        <row r="909">
          <cell r="B909" t="str">
            <v>2634 Total</v>
          </cell>
          <cell r="E909">
            <v>-38258.14</v>
          </cell>
        </row>
        <row r="910">
          <cell r="B910">
            <v>2639</v>
          </cell>
          <cell r="C910" t="str">
            <v>TEL</v>
          </cell>
          <cell r="D910">
            <v>2012</v>
          </cell>
          <cell r="E910">
            <v>-6170.42</v>
          </cell>
        </row>
        <row r="911">
          <cell r="B911">
            <v>2639</v>
          </cell>
          <cell r="C911" t="str">
            <v>TEL</v>
          </cell>
          <cell r="D911">
            <v>2012</v>
          </cell>
          <cell r="E911">
            <v>1145</v>
          </cell>
        </row>
        <row r="912">
          <cell r="B912">
            <v>2639</v>
          </cell>
          <cell r="C912" t="str">
            <v>TEL</v>
          </cell>
          <cell r="D912">
            <v>2012</v>
          </cell>
          <cell r="E912">
            <v>107</v>
          </cell>
        </row>
        <row r="913">
          <cell r="B913">
            <v>2639</v>
          </cell>
          <cell r="C913" t="str">
            <v>TEL</v>
          </cell>
          <cell r="D913">
            <v>2012</v>
          </cell>
          <cell r="E913">
            <v>73</v>
          </cell>
        </row>
        <row r="914">
          <cell r="B914">
            <v>2639</v>
          </cell>
          <cell r="C914" t="str">
            <v>TEL</v>
          </cell>
          <cell r="D914">
            <v>2012</v>
          </cell>
          <cell r="E914">
            <v>-350.17</v>
          </cell>
        </row>
        <row r="915">
          <cell r="B915">
            <v>2639</v>
          </cell>
          <cell r="C915" t="str">
            <v>TEL</v>
          </cell>
          <cell r="D915">
            <v>2012</v>
          </cell>
          <cell r="E915">
            <v>6</v>
          </cell>
        </row>
        <row r="916">
          <cell r="B916">
            <v>2639</v>
          </cell>
          <cell r="C916" t="str">
            <v>TEL</v>
          </cell>
          <cell r="D916">
            <v>2012</v>
          </cell>
          <cell r="E916">
            <v>-1737.08</v>
          </cell>
        </row>
        <row r="917">
          <cell r="B917">
            <v>2639</v>
          </cell>
          <cell r="C917" t="str">
            <v>TEL</v>
          </cell>
          <cell r="D917">
            <v>2012</v>
          </cell>
          <cell r="E917">
            <v>-5663.03</v>
          </cell>
        </row>
        <row r="918">
          <cell r="B918">
            <v>2639</v>
          </cell>
          <cell r="C918" t="str">
            <v>TEL</v>
          </cell>
          <cell r="D918">
            <v>2012</v>
          </cell>
          <cell r="E918">
            <v>73</v>
          </cell>
        </row>
        <row r="919">
          <cell r="B919">
            <v>2639</v>
          </cell>
          <cell r="C919" t="str">
            <v>TEL</v>
          </cell>
          <cell r="D919">
            <v>2012</v>
          </cell>
          <cell r="E919">
            <v>-594.29999999999995</v>
          </cell>
        </row>
        <row r="920">
          <cell r="B920">
            <v>2639</v>
          </cell>
          <cell r="C920" t="str">
            <v>TEL</v>
          </cell>
          <cell r="D920">
            <v>2012</v>
          </cell>
          <cell r="E920">
            <v>-73</v>
          </cell>
        </row>
        <row r="921">
          <cell r="B921">
            <v>2639</v>
          </cell>
          <cell r="C921" t="str">
            <v>TEL</v>
          </cell>
          <cell r="D921">
            <v>2012</v>
          </cell>
          <cell r="E921">
            <v>2703</v>
          </cell>
        </row>
        <row r="922">
          <cell r="B922">
            <v>2639</v>
          </cell>
          <cell r="C922" t="str">
            <v>TEL</v>
          </cell>
          <cell r="D922">
            <v>2012</v>
          </cell>
          <cell r="E922">
            <v>-2703</v>
          </cell>
        </row>
        <row r="923">
          <cell r="B923">
            <v>2639</v>
          </cell>
          <cell r="C923" t="str">
            <v>TEL</v>
          </cell>
          <cell r="D923">
            <v>2012</v>
          </cell>
          <cell r="E923">
            <v>-5603.37</v>
          </cell>
        </row>
        <row r="924">
          <cell r="B924">
            <v>2639</v>
          </cell>
          <cell r="C924" t="str">
            <v>TEL</v>
          </cell>
          <cell r="D924">
            <v>2012</v>
          </cell>
          <cell r="E924">
            <v>445.33</v>
          </cell>
        </row>
        <row r="925">
          <cell r="B925" t="str">
            <v>2639 Total</v>
          </cell>
          <cell r="E925">
            <v>-18342.039999999997</v>
          </cell>
        </row>
        <row r="926">
          <cell r="B926">
            <v>2640</v>
          </cell>
          <cell r="C926" t="str">
            <v>DIA</v>
          </cell>
          <cell r="D926">
            <v>2012</v>
          </cell>
          <cell r="E926">
            <v>-6825.42</v>
          </cell>
        </row>
        <row r="927">
          <cell r="B927">
            <v>2640</v>
          </cell>
          <cell r="C927" t="str">
            <v>DIA</v>
          </cell>
          <cell r="D927">
            <v>2012</v>
          </cell>
          <cell r="E927">
            <v>-10.25</v>
          </cell>
        </row>
        <row r="928">
          <cell r="B928">
            <v>2640</v>
          </cell>
          <cell r="C928" t="str">
            <v>DIA</v>
          </cell>
          <cell r="D928">
            <v>2012</v>
          </cell>
          <cell r="E928">
            <v>366</v>
          </cell>
        </row>
        <row r="929">
          <cell r="B929">
            <v>2640</v>
          </cell>
          <cell r="C929" t="str">
            <v>DIA</v>
          </cell>
          <cell r="D929">
            <v>2012</v>
          </cell>
          <cell r="E929">
            <v>1571</v>
          </cell>
        </row>
        <row r="930">
          <cell r="B930">
            <v>2640</v>
          </cell>
          <cell r="C930" t="str">
            <v>DIA</v>
          </cell>
          <cell r="D930">
            <v>2012</v>
          </cell>
          <cell r="E930">
            <v>207</v>
          </cell>
        </row>
        <row r="931">
          <cell r="B931">
            <v>2640</v>
          </cell>
          <cell r="C931" t="str">
            <v>DIA</v>
          </cell>
          <cell r="D931">
            <v>2012</v>
          </cell>
          <cell r="E931">
            <v>28</v>
          </cell>
        </row>
        <row r="932">
          <cell r="B932">
            <v>2640</v>
          </cell>
          <cell r="C932" t="str">
            <v>DIA</v>
          </cell>
          <cell r="D932">
            <v>2012</v>
          </cell>
          <cell r="E932">
            <v>-857</v>
          </cell>
        </row>
        <row r="933">
          <cell r="B933">
            <v>2640</v>
          </cell>
          <cell r="C933" t="str">
            <v>DIA</v>
          </cell>
          <cell r="D933">
            <v>2012</v>
          </cell>
          <cell r="E933">
            <v>6</v>
          </cell>
        </row>
        <row r="934">
          <cell r="B934">
            <v>2640</v>
          </cell>
          <cell r="C934" t="str">
            <v>DIA</v>
          </cell>
          <cell r="D934">
            <v>2012</v>
          </cell>
          <cell r="E934">
            <v>-5950.05</v>
          </cell>
        </row>
        <row r="935">
          <cell r="B935">
            <v>2640</v>
          </cell>
          <cell r="C935" t="str">
            <v>DIA</v>
          </cell>
          <cell r="D935">
            <v>2012</v>
          </cell>
          <cell r="E935">
            <v>-5939.25</v>
          </cell>
        </row>
        <row r="936">
          <cell r="B936">
            <v>2640</v>
          </cell>
          <cell r="C936" t="str">
            <v>DIA</v>
          </cell>
          <cell r="D936">
            <v>2012</v>
          </cell>
          <cell r="E936">
            <v>366</v>
          </cell>
        </row>
        <row r="937">
          <cell r="B937">
            <v>2640</v>
          </cell>
          <cell r="C937" t="str">
            <v>DIA</v>
          </cell>
          <cell r="D937">
            <v>2012</v>
          </cell>
          <cell r="E937">
            <v>28</v>
          </cell>
        </row>
        <row r="938">
          <cell r="B938">
            <v>2640</v>
          </cell>
          <cell r="C938" t="str">
            <v>DIA</v>
          </cell>
          <cell r="D938">
            <v>2012</v>
          </cell>
          <cell r="E938">
            <v>-1347.69</v>
          </cell>
        </row>
        <row r="939">
          <cell r="B939">
            <v>2640</v>
          </cell>
          <cell r="C939" t="str">
            <v>DIA</v>
          </cell>
          <cell r="D939">
            <v>2012</v>
          </cell>
          <cell r="E939">
            <v>-652.71</v>
          </cell>
        </row>
        <row r="940">
          <cell r="B940">
            <v>2640</v>
          </cell>
          <cell r="C940" t="str">
            <v>DIA</v>
          </cell>
          <cell r="D940">
            <v>2012</v>
          </cell>
          <cell r="E940">
            <v>565</v>
          </cell>
        </row>
        <row r="941">
          <cell r="B941">
            <v>2640</v>
          </cell>
          <cell r="C941" t="str">
            <v>DIA</v>
          </cell>
          <cell r="D941">
            <v>2012</v>
          </cell>
          <cell r="E941">
            <v>-589.4</v>
          </cell>
        </row>
        <row r="942">
          <cell r="B942">
            <v>2640</v>
          </cell>
          <cell r="C942" t="str">
            <v>DIA</v>
          </cell>
          <cell r="D942">
            <v>2012</v>
          </cell>
          <cell r="E942">
            <v>-5773.75</v>
          </cell>
        </row>
        <row r="943">
          <cell r="B943">
            <v>2640</v>
          </cell>
          <cell r="C943" t="str">
            <v>DIA</v>
          </cell>
          <cell r="D943">
            <v>2012</v>
          </cell>
          <cell r="E943">
            <v>-123.27</v>
          </cell>
        </row>
        <row r="944">
          <cell r="B944" t="str">
            <v>2640 Total</v>
          </cell>
          <cell r="E944">
            <v>-24931.79</v>
          </cell>
        </row>
        <row r="945">
          <cell r="B945">
            <v>2645</v>
          </cell>
          <cell r="C945" t="str">
            <v>RPHD</v>
          </cell>
          <cell r="D945">
            <v>2012</v>
          </cell>
          <cell r="E945">
            <v>-728.81</v>
          </cell>
        </row>
        <row r="946">
          <cell r="B946">
            <v>2645</v>
          </cell>
          <cell r="C946" t="str">
            <v>RPHD</v>
          </cell>
          <cell r="D946">
            <v>2012</v>
          </cell>
          <cell r="E946">
            <v>157</v>
          </cell>
        </row>
        <row r="947">
          <cell r="B947">
            <v>2645</v>
          </cell>
          <cell r="C947" t="str">
            <v>RPHD</v>
          </cell>
          <cell r="D947">
            <v>2012</v>
          </cell>
          <cell r="E947">
            <v>95</v>
          </cell>
        </row>
        <row r="948">
          <cell r="B948">
            <v>2645</v>
          </cell>
          <cell r="C948" t="str">
            <v>RPHD</v>
          </cell>
          <cell r="D948">
            <v>2012</v>
          </cell>
          <cell r="E948">
            <v>-45.32</v>
          </cell>
        </row>
        <row r="949">
          <cell r="B949">
            <v>2645</v>
          </cell>
          <cell r="C949" t="str">
            <v>RPHD</v>
          </cell>
          <cell r="D949">
            <v>2012</v>
          </cell>
          <cell r="E949">
            <v>1</v>
          </cell>
        </row>
        <row r="950">
          <cell r="B950">
            <v>2645</v>
          </cell>
          <cell r="C950" t="str">
            <v>RPHD</v>
          </cell>
          <cell r="D950">
            <v>2012</v>
          </cell>
          <cell r="E950">
            <v>-253</v>
          </cell>
        </row>
        <row r="951">
          <cell r="B951">
            <v>2645</v>
          </cell>
          <cell r="C951" t="str">
            <v>RPHD</v>
          </cell>
          <cell r="D951">
            <v>2012</v>
          </cell>
          <cell r="E951">
            <v>-728.84</v>
          </cell>
        </row>
        <row r="952">
          <cell r="B952">
            <v>2645</v>
          </cell>
          <cell r="C952" t="str">
            <v>RPHD</v>
          </cell>
          <cell r="D952">
            <v>2012</v>
          </cell>
          <cell r="E952">
            <v>-1704</v>
          </cell>
        </row>
        <row r="953">
          <cell r="B953">
            <v>2645</v>
          </cell>
          <cell r="C953" t="str">
            <v>RPHD</v>
          </cell>
          <cell r="D953">
            <v>2012</v>
          </cell>
          <cell r="E953">
            <v>315</v>
          </cell>
        </row>
        <row r="954">
          <cell r="B954">
            <v>2645</v>
          </cell>
          <cell r="C954" t="str">
            <v>RPHD</v>
          </cell>
          <cell r="D954">
            <v>2012</v>
          </cell>
          <cell r="E954">
            <v>-315</v>
          </cell>
        </row>
        <row r="955">
          <cell r="B955">
            <v>2645</v>
          </cell>
          <cell r="C955" t="str">
            <v>RPHD</v>
          </cell>
          <cell r="D955">
            <v>2012</v>
          </cell>
          <cell r="E955">
            <v>-728.84</v>
          </cell>
        </row>
        <row r="956">
          <cell r="B956">
            <v>2645</v>
          </cell>
          <cell r="C956" t="str">
            <v>RPHD</v>
          </cell>
          <cell r="D956">
            <v>2012</v>
          </cell>
          <cell r="E956">
            <v>-251.5</v>
          </cell>
        </row>
        <row r="957">
          <cell r="B957" t="str">
            <v>2645 Total</v>
          </cell>
          <cell r="E957">
            <v>-4187.3100000000004</v>
          </cell>
        </row>
        <row r="958">
          <cell r="B958">
            <v>2652</v>
          </cell>
          <cell r="C958" t="str">
            <v>MCT</v>
          </cell>
          <cell r="D958">
            <v>2012</v>
          </cell>
          <cell r="E958">
            <v>-1450.8</v>
          </cell>
        </row>
        <row r="959">
          <cell r="B959">
            <v>2652</v>
          </cell>
          <cell r="C959" t="str">
            <v>MCT</v>
          </cell>
          <cell r="D959">
            <v>2012</v>
          </cell>
          <cell r="E959">
            <v>-33158.879999999997</v>
          </cell>
        </row>
        <row r="960">
          <cell r="B960">
            <v>2652</v>
          </cell>
          <cell r="C960" t="str">
            <v>MCT</v>
          </cell>
          <cell r="D960">
            <v>2012</v>
          </cell>
          <cell r="E960">
            <v>19</v>
          </cell>
        </row>
        <row r="961">
          <cell r="B961">
            <v>2652</v>
          </cell>
          <cell r="C961" t="str">
            <v>MCT</v>
          </cell>
          <cell r="D961">
            <v>2012</v>
          </cell>
          <cell r="E961">
            <v>277</v>
          </cell>
        </row>
        <row r="962">
          <cell r="B962">
            <v>2652</v>
          </cell>
          <cell r="C962" t="str">
            <v>MCT</v>
          </cell>
          <cell r="D962">
            <v>2012</v>
          </cell>
          <cell r="E962">
            <v>855</v>
          </cell>
        </row>
        <row r="963">
          <cell r="B963">
            <v>2652</v>
          </cell>
          <cell r="C963" t="str">
            <v>MCT</v>
          </cell>
          <cell r="D963">
            <v>2012</v>
          </cell>
          <cell r="E963">
            <v>27</v>
          </cell>
        </row>
        <row r="964">
          <cell r="B964">
            <v>2652</v>
          </cell>
          <cell r="C964" t="str">
            <v>MCT</v>
          </cell>
          <cell r="D964">
            <v>2012</v>
          </cell>
          <cell r="E964">
            <v>-2841.62</v>
          </cell>
        </row>
        <row r="965">
          <cell r="B965">
            <v>2652</v>
          </cell>
          <cell r="C965" t="str">
            <v>MCT</v>
          </cell>
          <cell r="D965">
            <v>2012</v>
          </cell>
          <cell r="E965">
            <v>10</v>
          </cell>
        </row>
        <row r="966">
          <cell r="B966">
            <v>2652</v>
          </cell>
          <cell r="C966" t="str">
            <v>MCT</v>
          </cell>
          <cell r="D966">
            <v>2012</v>
          </cell>
          <cell r="E966">
            <v>-101552.8</v>
          </cell>
        </row>
        <row r="967">
          <cell r="B967">
            <v>2652</v>
          </cell>
          <cell r="C967" t="str">
            <v>MCT</v>
          </cell>
          <cell r="D967">
            <v>2012</v>
          </cell>
          <cell r="E967">
            <v>-1278.45</v>
          </cell>
        </row>
        <row r="968">
          <cell r="B968">
            <v>2652</v>
          </cell>
          <cell r="C968" t="str">
            <v>MCT</v>
          </cell>
          <cell r="D968">
            <v>2012</v>
          </cell>
          <cell r="E968">
            <v>19</v>
          </cell>
        </row>
        <row r="969">
          <cell r="B969">
            <v>2652</v>
          </cell>
          <cell r="C969" t="str">
            <v>MCT</v>
          </cell>
          <cell r="D969">
            <v>2012</v>
          </cell>
          <cell r="E969">
            <v>27</v>
          </cell>
        </row>
        <row r="970">
          <cell r="B970">
            <v>2652</v>
          </cell>
          <cell r="C970" t="str">
            <v>MCT</v>
          </cell>
          <cell r="D970">
            <v>2012</v>
          </cell>
          <cell r="E970">
            <v>-1299.48</v>
          </cell>
        </row>
        <row r="971">
          <cell r="B971">
            <v>2652</v>
          </cell>
          <cell r="C971" t="str">
            <v>MCT</v>
          </cell>
          <cell r="D971">
            <v>2012</v>
          </cell>
          <cell r="E971">
            <v>-10027</v>
          </cell>
        </row>
        <row r="972">
          <cell r="B972">
            <v>2652</v>
          </cell>
          <cell r="C972" t="str">
            <v>MCT</v>
          </cell>
          <cell r="D972">
            <v>2012</v>
          </cell>
          <cell r="E972">
            <v>606</v>
          </cell>
        </row>
        <row r="973">
          <cell r="B973">
            <v>2652</v>
          </cell>
          <cell r="C973" t="str">
            <v>MCT</v>
          </cell>
          <cell r="D973">
            <v>2012</v>
          </cell>
          <cell r="E973">
            <v>-14249.98</v>
          </cell>
        </row>
        <row r="974">
          <cell r="B974">
            <v>2652</v>
          </cell>
          <cell r="C974" t="str">
            <v>MCT</v>
          </cell>
          <cell r="D974">
            <v>2012</v>
          </cell>
          <cell r="E974">
            <v>-1170.22</v>
          </cell>
        </row>
        <row r="975">
          <cell r="B975">
            <v>2652</v>
          </cell>
          <cell r="C975" t="str">
            <v>MCT</v>
          </cell>
          <cell r="D975">
            <v>2012</v>
          </cell>
          <cell r="E975">
            <v>-13251.16</v>
          </cell>
        </row>
        <row r="976">
          <cell r="B976" t="str">
            <v>2652 Total</v>
          </cell>
          <cell r="E976">
            <v>-178440.39000000004</v>
          </cell>
        </row>
        <row r="977">
          <cell r="B977">
            <v>2706</v>
          </cell>
          <cell r="C977" t="str">
            <v>SOHWA</v>
          </cell>
          <cell r="D977">
            <v>2012</v>
          </cell>
          <cell r="E977">
            <v>62</v>
          </cell>
        </row>
        <row r="978">
          <cell r="B978">
            <v>2706</v>
          </cell>
          <cell r="C978" t="str">
            <v>SOHWA</v>
          </cell>
          <cell r="D978">
            <v>2012</v>
          </cell>
          <cell r="E978">
            <v>95</v>
          </cell>
        </row>
        <row r="979">
          <cell r="B979">
            <v>2706</v>
          </cell>
          <cell r="C979" t="str">
            <v>SOHWA</v>
          </cell>
          <cell r="D979">
            <v>2012</v>
          </cell>
          <cell r="E979">
            <v>-145.08000000000001</v>
          </cell>
        </row>
        <row r="980">
          <cell r="B980">
            <v>2706</v>
          </cell>
          <cell r="C980" t="str">
            <v>SOHWA</v>
          </cell>
          <cell r="D980">
            <v>2012</v>
          </cell>
          <cell r="E980">
            <v>1</v>
          </cell>
        </row>
        <row r="981">
          <cell r="B981">
            <v>2706</v>
          </cell>
          <cell r="C981" t="str">
            <v>SOHWA</v>
          </cell>
          <cell r="D981">
            <v>2012</v>
          </cell>
          <cell r="E981">
            <v>-158</v>
          </cell>
        </row>
        <row r="982">
          <cell r="B982">
            <v>2706</v>
          </cell>
          <cell r="C982" t="str">
            <v>SOHWA</v>
          </cell>
          <cell r="D982">
            <v>2012</v>
          </cell>
          <cell r="E982">
            <v>62</v>
          </cell>
        </row>
        <row r="983">
          <cell r="B983">
            <v>2706</v>
          </cell>
          <cell r="C983" t="str">
            <v>SOHWA</v>
          </cell>
          <cell r="D983">
            <v>2012</v>
          </cell>
          <cell r="E983">
            <v>-62</v>
          </cell>
        </row>
        <row r="984">
          <cell r="B984">
            <v>2706</v>
          </cell>
          <cell r="C984" t="str">
            <v>SOHWA</v>
          </cell>
          <cell r="D984">
            <v>2012</v>
          </cell>
          <cell r="E984">
            <v>146</v>
          </cell>
        </row>
        <row r="985">
          <cell r="B985">
            <v>2706</v>
          </cell>
          <cell r="C985" t="str">
            <v>SOHWA</v>
          </cell>
          <cell r="D985">
            <v>2012</v>
          </cell>
          <cell r="E985">
            <v>-146</v>
          </cell>
        </row>
        <row r="986">
          <cell r="B986" t="str">
            <v>2706 Total</v>
          </cell>
          <cell r="E986">
            <v>-145.08000000000001</v>
          </cell>
        </row>
        <row r="987">
          <cell r="B987">
            <v>2828</v>
          </cell>
          <cell r="C987" t="str">
            <v>SPC</v>
          </cell>
          <cell r="D987">
            <v>2012</v>
          </cell>
          <cell r="E987">
            <v>-4017.53</v>
          </cell>
        </row>
        <row r="988">
          <cell r="B988">
            <v>2828</v>
          </cell>
          <cell r="C988" t="str">
            <v>SPC</v>
          </cell>
          <cell r="D988">
            <v>2012</v>
          </cell>
          <cell r="E988">
            <v>-5.21</v>
          </cell>
        </row>
        <row r="989">
          <cell r="B989">
            <v>2828</v>
          </cell>
          <cell r="C989" t="str">
            <v>SPC</v>
          </cell>
          <cell r="D989">
            <v>2012</v>
          </cell>
          <cell r="E989">
            <v>-153</v>
          </cell>
        </row>
        <row r="990">
          <cell r="B990">
            <v>2828</v>
          </cell>
          <cell r="C990" t="str">
            <v>SPC</v>
          </cell>
          <cell r="D990">
            <v>2012</v>
          </cell>
          <cell r="E990">
            <v>307</v>
          </cell>
        </row>
        <row r="991">
          <cell r="B991">
            <v>2828</v>
          </cell>
          <cell r="C991" t="str">
            <v>SPC</v>
          </cell>
          <cell r="D991">
            <v>2012</v>
          </cell>
          <cell r="E991">
            <v>1062</v>
          </cell>
        </row>
        <row r="992">
          <cell r="B992">
            <v>2828</v>
          </cell>
          <cell r="C992" t="str">
            <v>SPC</v>
          </cell>
          <cell r="D992">
            <v>2012</v>
          </cell>
          <cell r="E992">
            <v>98</v>
          </cell>
        </row>
        <row r="993">
          <cell r="B993">
            <v>2828</v>
          </cell>
          <cell r="C993" t="str">
            <v>SPC</v>
          </cell>
          <cell r="D993">
            <v>2012</v>
          </cell>
          <cell r="E993">
            <v>25</v>
          </cell>
        </row>
        <row r="994">
          <cell r="B994">
            <v>2828</v>
          </cell>
          <cell r="C994" t="str">
            <v>SPC</v>
          </cell>
          <cell r="D994">
            <v>2012</v>
          </cell>
          <cell r="E994">
            <v>-236.47</v>
          </cell>
        </row>
        <row r="995">
          <cell r="B995">
            <v>2828</v>
          </cell>
          <cell r="C995" t="str">
            <v>SPC</v>
          </cell>
          <cell r="D995">
            <v>2012</v>
          </cell>
          <cell r="E995">
            <v>3</v>
          </cell>
        </row>
        <row r="996">
          <cell r="B996">
            <v>2828</v>
          </cell>
          <cell r="C996" t="str">
            <v>SPC</v>
          </cell>
          <cell r="D996">
            <v>2012</v>
          </cell>
          <cell r="E996">
            <v>-1614.84</v>
          </cell>
        </row>
        <row r="997">
          <cell r="B997">
            <v>2828</v>
          </cell>
          <cell r="C997" t="str">
            <v>SPC</v>
          </cell>
          <cell r="D997">
            <v>2012</v>
          </cell>
          <cell r="E997">
            <v>-3519.41</v>
          </cell>
        </row>
        <row r="998">
          <cell r="B998">
            <v>2828</v>
          </cell>
          <cell r="C998" t="str">
            <v>SPC</v>
          </cell>
          <cell r="D998">
            <v>2012</v>
          </cell>
          <cell r="E998">
            <v>307</v>
          </cell>
        </row>
        <row r="999">
          <cell r="B999">
            <v>2828</v>
          </cell>
          <cell r="C999" t="str">
            <v>SPC</v>
          </cell>
          <cell r="D999">
            <v>2012</v>
          </cell>
          <cell r="E999">
            <v>25</v>
          </cell>
        </row>
        <row r="1000">
          <cell r="B1000">
            <v>2828</v>
          </cell>
          <cell r="C1000" t="str">
            <v>SPC</v>
          </cell>
          <cell r="D1000">
            <v>2012</v>
          </cell>
          <cell r="E1000">
            <v>-35867.96</v>
          </cell>
        </row>
        <row r="1001">
          <cell r="B1001">
            <v>2828</v>
          </cell>
          <cell r="C1001" t="str">
            <v>SPC</v>
          </cell>
          <cell r="D1001">
            <v>2012</v>
          </cell>
          <cell r="E1001">
            <v>-167.54</v>
          </cell>
        </row>
        <row r="1002">
          <cell r="B1002">
            <v>2828</v>
          </cell>
          <cell r="C1002" t="str">
            <v>SPC</v>
          </cell>
          <cell r="D1002">
            <v>2012</v>
          </cell>
          <cell r="E1002">
            <v>-3456.54</v>
          </cell>
        </row>
        <row r="1003">
          <cell r="B1003">
            <v>2828</v>
          </cell>
          <cell r="C1003" t="str">
            <v>SPC</v>
          </cell>
          <cell r="D1003">
            <v>2012</v>
          </cell>
          <cell r="E1003">
            <v>680.5</v>
          </cell>
        </row>
        <row r="1004">
          <cell r="B1004" t="str">
            <v>2828 Total</v>
          </cell>
          <cell r="E1004">
            <v>-46531</v>
          </cell>
        </row>
        <row r="1005">
          <cell r="B1005">
            <v>2830</v>
          </cell>
          <cell r="C1005" t="str">
            <v>SOORH</v>
          </cell>
          <cell r="D1005">
            <v>2012</v>
          </cell>
          <cell r="E1005">
            <v>-280.49</v>
          </cell>
        </row>
        <row r="1006">
          <cell r="B1006">
            <v>2830</v>
          </cell>
          <cell r="C1006" t="str">
            <v>SOORH</v>
          </cell>
          <cell r="D1006">
            <v>2012</v>
          </cell>
          <cell r="E1006">
            <v>-829</v>
          </cell>
        </row>
        <row r="1007">
          <cell r="B1007">
            <v>2830</v>
          </cell>
          <cell r="C1007" t="str">
            <v>SOORH</v>
          </cell>
          <cell r="D1007">
            <v>2012</v>
          </cell>
          <cell r="E1007">
            <v>88</v>
          </cell>
        </row>
        <row r="1008">
          <cell r="B1008">
            <v>2830</v>
          </cell>
          <cell r="C1008" t="str">
            <v>SOORH</v>
          </cell>
          <cell r="D1008">
            <v>2012</v>
          </cell>
          <cell r="E1008">
            <v>162</v>
          </cell>
        </row>
        <row r="1009">
          <cell r="B1009">
            <v>2830</v>
          </cell>
          <cell r="C1009" t="str">
            <v>SOORH</v>
          </cell>
          <cell r="D1009">
            <v>2012</v>
          </cell>
          <cell r="E1009">
            <v>-90</v>
          </cell>
        </row>
        <row r="1010">
          <cell r="B1010">
            <v>2830</v>
          </cell>
          <cell r="C1010" t="str">
            <v>SOORH</v>
          </cell>
          <cell r="D1010">
            <v>2012</v>
          </cell>
          <cell r="E1010">
            <v>81</v>
          </cell>
        </row>
        <row r="1011">
          <cell r="B1011">
            <v>2830</v>
          </cell>
          <cell r="C1011" t="str">
            <v>SOORH</v>
          </cell>
          <cell r="D1011">
            <v>2012</v>
          </cell>
          <cell r="E1011">
            <v>-58.82</v>
          </cell>
        </row>
        <row r="1012">
          <cell r="B1012">
            <v>2830</v>
          </cell>
          <cell r="C1012" t="str">
            <v>SOORH</v>
          </cell>
          <cell r="D1012">
            <v>2012</v>
          </cell>
          <cell r="E1012">
            <v>88</v>
          </cell>
        </row>
        <row r="1013">
          <cell r="B1013">
            <v>2830</v>
          </cell>
          <cell r="C1013" t="str">
            <v>SOORH</v>
          </cell>
          <cell r="D1013">
            <v>2012</v>
          </cell>
          <cell r="E1013">
            <v>81</v>
          </cell>
        </row>
        <row r="1014">
          <cell r="B1014">
            <v>2830</v>
          </cell>
          <cell r="C1014" t="str">
            <v>SOORH</v>
          </cell>
          <cell r="D1014">
            <v>2012</v>
          </cell>
          <cell r="E1014">
            <v>-8004.13</v>
          </cell>
        </row>
        <row r="1015">
          <cell r="B1015">
            <v>2830</v>
          </cell>
          <cell r="C1015" t="str">
            <v>SOORH</v>
          </cell>
          <cell r="D1015">
            <v>2012</v>
          </cell>
          <cell r="E1015">
            <v>-3400</v>
          </cell>
        </row>
        <row r="1016">
          <cell r="B1016" t="str">
            <v>2830 Total</v>
          </cell>
          <cell r="E1016">
            <v>-12162.44</v>
          </cell>
        </row>
        <row r="1017">
          <cell r="B1017">
            <v>2833</v>
          </cell>
          <cell r="C1017" t="str">
            <v>RHF</v>
          </cell>
          <cell r="D1017">
            <v>2012</v>
          </cell>
          <cell r="E1017">
            <v>-8946.27</v>
          </cell>
        </row>
        <row r="1018">
          <cell r="B1018">
            <v>2833</v>
          </cell>
          <cell r="C1018" t="str">
            <v>RHF</v>
          </cell>
          <cell r="D1018">
            <v>2012</v>
          </cell>
          <cell r="E1018">
            <v>-73.290000000000006</v>
          </cell>
        </row>
        <row r="1019">
          <cell r="B1019">
            <v>2833</v>
          </cell>
          <cell r="C1019" t="str">
            <v>RHF</v>
          </cell>
          <cell r="D1019">
            <v>2012</v>
          </cell>
          <cell r="E1019">
            <v>455</v>
          </cell>
        </row>
        <row r="1020">
          <cell r="B1020">
            <v>2833</v>
          </cell>
          <cell r="C1020" t="str">
            <v>RHF</v>
          </cell>
          <cell r="D1020">
            <v>2012</v>
          </cell>
          <cell r="E1020">
            <v>842</v>
          </cell>
        </row>
        <row r="1021">
          <cell r="B1021">
            <v>2833</v>
          </cell>
          <cell r="C1021" t="str">
            <v>RHF</v>
          </cell>
          <cell r="D1021">
            <v>2012</v>
          </cell>
          <cell r="E1021">
            <v>-211</v>
          </cell>
        </row>
        <row r="1022">
          <cell r="B1022">
            <v>2833</v>
          </cell>
          <cell r="C1022" t="str">
            <v>RHF</v>
          </cell>
          <cell r="D1022">
            <v>2012</v>
          </cell>
          <cell r="E1022">
            <v>186</v>
          </cell>
        </row>
        <row r="1023">
          <cell r="B1023">
            <v>2833</v>
          </cell>
          <cell r="C1023" t="str">
            <v>RHF</v>
          </cell>
          <cell r="D1023">
            <v>2012</v>
          </cell>
          <cell r="E1023">
            <v>-492.34</v>
          </cell>
        </row>
        <row r="1024">
          <cell r="B1024">
            <v>2833</v>
          </cell>
          <cell r="C1024" t="str">
            <v>RHF</v>
          </cell>
          <cell r="D1024">
            <v>2012</v>
          </cell>
          <cell r="E1024">
            <v>11</v>
          </cell>
        </row>
        <row r="1025">
          <cell r="B1025">
            <v>2833</v>
          </cell>
          <cell r="C1025" t="str">
            <v>RHF</v>
          </cell>
          <cell r="D1025">
            <v>2012</v>
          </cell>
          <cell r="E1025">
            <v>-1521.82</v>
          </cell>
        </row>
        <row r="1026">
          <cell r="B1026">
            <v>2833</v>
          </cell>
          <cell r="C1026" t="str">
            <v>RHF</v>
          </cell>
          <cell r="D1026">
            <v>2012</v>
          </cell>
          <cell r="E1026">
            <v>-3398.6</v>
          </cell>
        </row>
        <row r="1027">
          <cell r="B1027">
            <v>2833</v>
          </cell>
          <cell r="C1027" t="str">
            <v>RHF</v>
          </cell>
          <cell r="D1027">
            <v>2012</v>
          </cell>
          <cell r="E1027">
            <v>455</v>
          </cell>
        </row>
        <row r="1028">
          <cell r="B1028">
            <v>2833</v>
          </cell>
          <cell r="C1028" t="str">
            <v>RHF</v>
          </cell>
          <cell r="D1028">
            <v>2012</v>
          </cell>
          <cell r="E1028">
            <v>186</v>
          </cell>
        </row>
        <row r="1029">
          <cell r="B1029">
            <v>2833</v>
          </cell>
          <cell r="C1029" t="str">
            <v>RHF</v>
          </cell>
          <cell r="D1029">
            <v>2012</v>
          </cell>
          <cell r="E1029">
            <v>-735.48</v>
          </cell>
        </row>
        <row r="1030">
          <cell r="B1030">
            <v>2833</v>
          </cell>
          <cell r="C1030" t="str">
            <v>RHF</v>
          </cell>
          <cell r="D1030">
            <v>2012</v>
          </cell>
          <cell r="E1030">
            <v>-186</v>
          </cell>
        </row>
        <row r="1031">
          <cell r="B1031">
            <v>2833</v>
          </cell>
          <cell r="C1031" t="str">
            <v>RHF</v>
          </cell>
          <cell r="D1031">
            <v>2012</v>
          </cell>
          <cell r="E1031">
            <v>1397</v>
          </cell>
        </row>
        <row r="1032">
          <cell r="B1032">
            <v>2833</v>
          </cell>
          <cell r="C1032" t="str">
            <v>RHF</v>
          </cell>
          <cell r="D1032">
            <v>2012</v>
          </cell>
          <cell r="E1032">
            <v>-1397</v>
          </cell>
        </row>
        <row r="1033">
          <cell r="B1033">
            <v>2833</v>
          </cell>
          <cell r="C1033" t="str">
            <v>RHF</v>
          </cell>
          <cell r="D1033">
            <v>2012</v>
          </cell>
          <cell r="E1033">
            <v>-3388.28</v>
          </cell>
        </row>
        <row r="1034">
          <cell r="B1034">
            <v>2833</v>
          </cell>
          <cell r="C1034" t="str">
            <v>RHF</v>
          </cell>
          <cell r="D1034">
            <v>2012</v>
          </cell>
          <cell r="E1034">
            <v>560.72</v>
          </cell>
        </row>
        <row r="1035">
          <cell r="B1035" t="str">
            <v>2833 Total</v>
          </cell>
          <cell r="E1035">
            <v>-16257.360000000002</v>
          </cell>
        </row>
        <row r="1036">
          <cell r="B1036">
            <v>2855</v>
          </cell>
          <cell r="C1036" t="str">
            <v>NSS10</v>
          </cell>
          <cell r="D1036">
            <v>2012</v>
          </cell>
          <cell r="E1036">
            <v>47</v>
          </cell>
        </row>
        <row r="1037">
          <cell r="B1037">
            <v>2855</v>
          </cell>
          <cell r="C1037" t="str">
            <v>NSS10</v>
          </cell>
          <cell r="D1037">
            <v>2012</v>
          </cell>
          <cell r="E1037">
            <v>-128.81</v>
          </cell>
        </row>
        <row r="1038">
          <cell r="B1038">
            <v>2855</v>
          </cell>
          <cell r="C1038" t="str">
            <v>NSS10</v>
          </cell>
          <cell r="D1038">
            <v>2012</v>
          </cell>
          <cell r="E1038">
            <v>-47</v>
          </cell>
        </row>
        <row r="1039">
          <cell r="B1039">
            <v>2855</v>
          </cell>
          <cell r="C1039" t="str">
            <v>NSS10</v>
          </cell>
          <cell r="D1039">
            <v>2012</v>
          </cell>
          <cell r="E1039">
            <v>-4661.2700000000004</v>
          </cell>
        </row>
        <row r="1040">
          <cell r="B1040" t="str">
            <v>2855 Total</v>
          </cell>
          <cell r="E1040">
            <v>-4790.0800000000008</v>
          </cell>
        </row>
        <row r="1041">
          <cell r="B1041">
            <v>2904</v>
          </cell>
          <cell r="C1041" t="str">
            <v>ICCPAM</v>
          </cell>
          <cell r="D1041">
            <v>2012</v>
          </cell>
          <cell r="E1041">
            <v>-12056.28</v>
          </cell>
        </row>
        <row r="1042">
          <cell r="B1042">
            <v>2904</v>
          </cell>
          <cell r="C1042" t="str">
            <v>ICCPAM</v>
          </cell>
          <cell r="D1042">
            <v>2012</v>
          </cell>
          <cell r="E1042">
            <v>-5709.95</v>
          </cell>
        </row>
        <row r="1043">
          <cell r="B1043">
            <v>2904</v>
          </cell>
          <cell r="C1043" t="str">
            <v>ICCPAM</v>
          </cell>
          <cell r="D1043">
            <v>2012</v>
          </cell>
          <cell r="E1043">
            <v>-53</v>
          </cell>
        </row>
        <row r="1044">
          <cell r="B1044">
            <v>2904</v>
          </cell>
          <cell r="C1044" t="str">
            <v>ICCPAM</v>
          </cell>
          <cell r="D1044">
            <v>2012</v>
          </cell>
          <cell r="E1044">
            <v>295</v>
          </cell>
        </row>
        <row r="1045">
          <cell r="B1045">
            <v>2904</v>
          </cell>
          <cell r="C1045" t="str">
            <v>ICCPAM</v>
          </cell>
          <cell r="D1045">
            <v>2012</v>
          </cell>
          <cell r="E1045">
            <v>995</v>
          </cell>
        </row>
        <row r="1046">
          <cell r="B1046">
            <v>2904</v>
          </cell>
          <cell r="C1046" t="str">
            <v>ICCPAM</v>
          </cell>
          <cell r="D1046">
            <v>2012</v>
          </cell>
          <cell r="E1046">
            <v>-11</v>
          </cell>
        </row>
        <row r="1047">
          <cell r="B1047">
            <v>2904</v>
          </cell>
          <cell r="C1047" t="str">
            <v>ICCPAM</v>
          </cell>
          <cell r="D1047">
            <v>2012</v>
          </cell>
          <cell r="E1047">
            <v>54</v>
          </cell>
        </row>
        <row r="1048">
          <cell r="B1048">
            <v>2904</v>
          </cell>
          <cell r="C1048" t="str">
            <v>ICCPAM</v>
          </cell>
          <cell r="D1048">
            <v>2012</v>
          </cell>
          <cell r="E1048">
            <v>-1038.04</v>
          </cell>
        </row>
        <row r="1049">
          <cell r="B1049">
            <v>2904</v>
          </cell>
          <cell r="C1049" t="str">
            <v>ICCPAM</v>
          </cell>
          <cell r="D1049">
            <v>2012</v>
          </cell>
          <cell r="E1049">
            <v>4</v>
          </cell>
        </row>
        <row r="1050">
          <cell r="B1050">
            <v>2904</v>
          </cell>
          <cell r="C1050" t="str">
            <v>ICCPAM</v>
          </cell>
          <cell r="D1050">
            <v>2012</v>
          </cell>
          <cell r="E1050">
            <v>-1679.64</v>
          </cell>
        </row>
        <row r="1051">
          <cell r="B1051">
            <v>2904</v>
          </cell>
          <cell r="C1051" t="str">
            <v>ICCPAM</v>
          </cell>
          <cell r="D1051">
            <v>2012</v>
          </cell>
          <cell r="E1051">
            <v>-7878.75</v>
          </cell>
        </row>
        <row r="1052">
          <cell r="B1052">
            <v>2904</v>
          </cell>
          <cell r="C1052" t="str">
            <v>ICCPAM</v>
          </cell>
          <cell r="D1052">
            <v>2012</v>
          </cell>
          <cell r="E1052">
            <v>295</v>
          </cell>
        </row>
        <row r="1053">
          <cell r="B1053">
            <v>2904</v>
          </cell>
          <cell r="C1053" t="str">
            <v>ICCPAM</v>
          </cell>
          <cell r="D1053">
            <v>2012</v>
          </cell>
          <cell r="E1053">
            <v>54</v>
          </cell>
        </row>
        <row r="1054">
          <cell r="B1054">
            <v>2904</v>
          </cell>
          <cell r="C1054" t="str">
            <v>ICCPAM</v>
          </cell>
          <cell r="D1054">
            <v>2012</v>
          </cell>
          <cell r="E1054">
            <v>-986.1</v>
          </cell>
        </row>
        <row r="1055">
          <cell r="B1055">
            <v>2904</v>
          </cell>
          <cell r="C1055" t="str">
            <v>ICCPAM</v>
          </cell>
          <cell r="D1055">
            <v>2012</v>
          </cell>
          <cell r="E1055">
            <v>-54</v>
          </cell>
        </row>
        <row r="1056">
          <cell r="B1056">
            <v>2904</v>
          </cell>
          <cell r="C1056" t="str">
            <v>ICCPAM</v>
          </cell>
          <cell r="D1056">
            <v>2012</v>
          </cell>
          <cell r="E1056">
            <v>-5378.75</v>
          </cell>
        </row>
        <row r="1057">
          <cell r="B1057">
            <v>2904</v>
          </cell>
          <cell r="C1057" t="str">
            <v>ICCPAM</v>
          </cell>
          <cell r="D1057">
            <v>2012</v>
          </cell>
          <cell r="E1057">
            <v>1480.46</v>
          </cell>
        </row>
        <row r="1058">
          <cell r="B1058" t="str">
            <v>2904 Total</v>
          </cell>
          <cell r="E1058">
            <v>-31668.049999999996</v>
          </cell>
        </row>
        <row r="1059">
          <cell r="B1059">
            <v>2906</v>
          </cell>
          <cell r="C1059" t="str">
            <v>WICEBT10</v>
          </cell>
          <cell r="D1059">
            <v>2012</v>
          </cell>
          <cell r="E1059">
            <v>11</v>
          </cell>
        </row>
        <row r="1060">
          <cell r="B1060">
            <v>2906</v>
          </cell>
          <cell r="C1060" t="str">
            <v>WICEBT10</v>
          </cell>
          <cell r="D1060">
            <v>2012</v>
          </cell>
          <cell r="E1060">
            <v>119</v>
          </cell>
        </row>
        <row r="1061">
          <cell r="B1061">
            <v>2906</v>
          </cell>
          <cell r="C1061" t="str">
            <v>WICEBT10</v>
          </cell>
          <cell r="D1061">
            <v>2012</v>
          </cell>
          <cell r="E1061">
            <v>46</v>
          </cell>
        </row>
        <row r="1062">
          <cell r="B1062">
            <v>2906</v>
          </cell>
          <cell r="C1062" t="str">
            <v>WICEBT10</v>
          </cell>
          <cell r="D1062">
            <v>2012</v>
          </cell>
          <cell r="E1062">
            <v>11</v>
          </cell>
        </row>
        <row r="1063">
          <cell r="B1063">
            <v>2906</v>
          </cell>
          <cell r="C1063" t="str">
            <v>WICEBT10</v>
          </cell>
          <cell r="D1063">
            <v>2012</v>
          </cell>
          <cell r="E1063">
            <v>46</v>
          </cell>
        </row>
        <row r="1064">
          <cell r="B1064">
            <v>2906</v>
          </cell>
          <cell r="C1064" t="str">
            <v>WICEBT10</v>
          </cell>
          <cell r="D1064">
            <v>2012</v>
          </cell>
          <cell r="E1064">
            <v>234</v>
          </cell>
        </row>
        <row r="1065">
          <cell r="B1065" t="str">
            <v>2906 Total</v>
          </cell>
          <cell r="E1065">
            <v>467</v>
          </cell>
        </row>
        <row r="1066">
          <cell r="B1066">
            <v>2979</v>
          </cell>
          <cell r="D1066">
            <v>2012</v>
          </cell>
          <cell r="E1066">
            <v>-3998.33</v>
          </cell>
        </row>
        <row r="1067">
          <cell r="B1067">
            <v>2979</v>
          </cell>
          <cell r="C1067" t="str">
            <v>2979H1N19</v>
          </cell>
          <cell r="D1067">
            <v>2012</v>
          </cell>
          <cell r="E1067">
            <v>3998.33</v>
          </cell>
        </row>
        <row r="1068">
          <cell r="B1068" t="str">
            <v>2979 Total</v>
          </cell>
          <cell r="E1068">
            <v>0</v>
          </cell>
        </row>
        <row r="1069">
          <cell r="B1069" t="str">
            <v>Grand Total</v>
          </cell>
          <cell r="E1069">
            <v>-4923006.2299999986</v>
          </cell>
        </row>
      </sheetData>
      <sheetData sheetId="2">
        <row r="1">
          <cell r="A1" t="str">
            <v>REPORT ORG</v>
          </cell>
          <cell r="B1" t="str">
            <v>EXPENSE</v>
          </cell>
          <cell r="C1" t="str">
            <v>REVENUE</v>
          </cell>
          <cell r="D1" t="str">
            <v>DIFF</v>
          </cell>
        </row>
        <row r="2">
          <cell r="A2" t="str">
            <v>143 Total</v>
          </cell>
          <cell r="B2">
            <v>0</v>
          </cell>
          <cell r="C2">
            <v>0</v>
          </cell>
          <cell r="D2">
            <v>0</v>
          </cell>
        </row>
        <row r="3">
          <cell r="A3" t="str">
            <v>1179 Total</v>
          </cell>
          <cell r="B3">
            <v>0</v>
          </cell>
          <cell r="C3">
            <v>0</v>
          </cell>
          <cell r="D3">
            <v>0</v>
          </cell>
        </row>
        <row r="4">
          <cell r="A4" t="str">
            <v>2037 Total</v>
          </cell>
          <cell r="B4">
            <v>180.9</v>
          </cell>
          <cell r="C4">
            <v>0</v>
          </cell>
          <cell r="D4">
            <v>180.9</v>
          </cell>
        </row>
        <row r="5">
          <cell r="A5" t="str">
            <v>2038 Total</v>
          </cell>
          <cell r="B5">
            <v>34010.339999999997</v>
          </cell>
          <cell r="C5">
            <v>133</v>
          </cell>
          <cell r="D5">
            <v>34143.339999999997</v>
          </cell>
        </row>
        <row r="6">
          <cell r="A6" t="str">
            <v>2039 Total</v>
          </cell>
          <cell r="B6">
            <v>9073.93</v>
          </cell>
          <cell r="C6">
            <v>-9357.5799999999981</v>
          </cell>
          <cell r="D6">
            <v>-283.64999999999782</v>
          </cell>
        </row>
        <row r="7">
          <cell r="A7" t="str">
            <v>2042 Total</v>
          </cell>
          <cell r="B7">
            <v>0</v>
          </cell>
          <cell r="C7">
            <v>0</v>
          </cell>
          <cell r="D7">
            <v>0</v>
          </cell>
        </row>
        <row r="8">
          <cell r="A8" t="str">
            <v>2043 Total</v>
          </cell>
          <cell r="B8">
            <v>0</v>
          </cell>
          <cell r="C8">
            <v>0</v>
          </cell>
          <cell r="D8">
            <v>0</v>
          </cell>
        </row>
        <row r="9">
          <cell r="A9" t="str">
            <v>2044 Total</v>
          </cell>
          <cell r="B9">
            <v>82.63</v>
          </cell>
          <cell r="C9">
            <v>0</v>
          </cell>
          <cell r="D9">
            <v>82.63</v>
          </cell>
        </row>
        <row r="10">
          <cell r="A10" t="str">
            <v>2045 Total</v>
          </cell>
          <cell r="B10">
            <v>1983255.86</v>
          </cell>
          <cell r="C10">
            <v>-2082005.57</v>
          </cell>
          <cell r="D10">
            <v>-98749.709999999963</v>
          </cell>
        </row>
        <row r="11">
          <cell r="A11" t="str">
            <v>2053 Total</v>
          </cell>
          <cell r="B11">
            <v>203.34</v>
          </cell>
          <cell r="C11">
            <v>1978</v>
          </cell>
          <cell r="D11">
            <v>2181.34</v>
          </cell>
        </row>
        <row r="12">
          <cell r="A12" t="str">
            <v>2055 Total</v>
          </cell>
          <cell r="B12">
            <v>43027.03</v>
          </cell>
          <cell r="C12">
            <v>-43972.600000000006</v>
          </cell>
          <cell r="D12">
            <v>-945.57000000000698</v>
          </cell>
        </row>
        <row r="13">
          <cell r="A13" t="str">
            <v>2057 Total</v>
          </cell>
          <cell r="B13">
            <v>0</v>
          </cell>
          <cell r="C13">
            <v>0</v>
          </cell>
          <cell r="D13">
            <v>0</v>
          </cell>
        </row>
        <row r="14">
          <cell r="A14" t="str">
            <v>2058 Total</v>
          </cell>
          <cell r="B14">
            <v>0</v>
          </cell>
          <cell r="C14">
            <v>-27976.230000000003</v>
          </cell>
          <cell r="D14">
            <v>-27976.230000000003</v>
          </cell>
        </row>
        <row r="15">
          <cell r="A15" t="str">
            <v>2065 Total</v>
          </cell>
          <cell r="B15">
            <v>0</v>
          </cell>
          <cell r="C15">
            <v>0</v>
          </cell>
          <cell r="D15">
            <v>0</v>
          </cell>
        </row>
        <row r="16">
          <cell r="A16" t="str">
            <v>2084 Total</v>
          </cell>
          <cell r="B16">
            <v>1988.56</v>
          </cell>
          <cell r="C16">
            <v>-1992.8</v>
          </cell>
          <cell r="D16">
            <v>-4.2400000000000091</v>
          </cell>
        </row>
        <row r="17">
          <cell r="A17" t="str">
            <v>2133 Total</v>
          </cell>
          <cell r="B17">
            <v>2715.1700000000019</v>
          </cell>
          <cell r="C17">
            <v>-16971.07</v>
          </cell>
          <cell r="D17">
            <v>-14255.899999999998</v>
          </cell>
        </row>
        <row r="18">
          <cell r="A18" t="str">
            <v>2220 Total</v>
          </cell>
          <cell r="B18">
            <v>24617.38</v>
          </cell>
          <cell r="C18">
            <v>-30088.640000000003</v>
          </cell>
          <cell r="D18">
            <v>-5471.260000000002</v>
          </cell>
        </row>
        <row r="19">
          <cell r="A19" t="str">
            <v>2222 Total</v>
          </cell>
          <cell r="B19">
            <v>0</v>
          </cell>
          <cell r="C19">
            <v>0</v>
          </cell>
          <cell r="D19">
            <v>0</v>
          </cell>
        </row>
        <row r="20">
          <cell r="A20" t="str">
            <v>2340 Total</v>
          </cell>
          <cell r="B20">
            <v>0</v>
          </cell>
          <cell r="C20">
            <v>-900</v>
          </cell>
          <cell r="D20">
            <v>-900</v>
          </cell>
        </row>
        <row r="21">
          <cell r="A21" t="str">
            <v>2420 Total</v>
          </cell>
          <cell r="B21">
            <v>91652.66</v>
          </cell>
          <cell r="C21">
            <v>-112091.78</v>
          </cell>
          <cell r="D21">
            <v>-20439.119999999995</v>
          </cell>
        </row>
        <row r="22">
          <cell r="A22" t="str">
            <v>2425 Total</v>
          </cell>
          <cell r="B22">
            <v>16240.429999999998</v>
          </cell>
          <cell r="C22">
            <v>-16521.650000000001</v>
          </cell>
          <cell r="D22">
            <v>-281.22000000000298</v>
          </cell>
        </row>
        <row r="23">
          <cell r="A23" t="str">
            <v>2428 Total</v>
          </cell>
          <cell r="B23">
            <v>7938.380000000001</v>
          </cell>
          <cell r="C23">
            <v>-8234.9499999999989</v>
          </cell>
          <cell r="D23">
            <v>-296.56999999999789</v>
          </cell>
        </row>
        <row r="24">
          <cell r="A24" t="str">
            <v>2457 Total</v>
          </cell>
          <cell r="B24">
            <v>16683.45</v>
          </cell>
          <cell r="C24">
            <v>-18325.11</v>
          </cell>
          <cell r="D24">
            <v>-1641.6599999999999</v>
          </cell>
        </row>
        <row r="25">
          <cell r="A25" t="str">
            <v>2461 Total</v>
          </cell>
          <cell r="B25">
            <v>30558.400000000001</v>
          </cell>
          <cell r="C25">
            <v>-19884.18</v>
          </cell>
          <cell r="D25">
            <v>10674.220000000001</v>
          </cell>
        </row>
        <row r="26">
          <cell r="A26" t="str">
            <v>2463 Total</v>
          </cell>
          <cell r="B26">
            <v>52767.169999999984</v>
          </cell>
          <cell r="C26">
            <v>-30044.1</v>
          </cell>
          <cell r="D26">
            <v>22723.069999999985</v>
          </cell>
        </row>
        <row r="27">
          <cell r="A27" t="str">
            <v>2465 Total</v>
          </cell>
          <cell r="B27">
            <v>8079.6399999999994</v>
          </cell>
          <cell r="C27">
            <v>-5471.6</v>
          </cell>
          <cell r="D27">
            <v>2608.0399999999991</v>
          </cell>
        </row>
        <row r="28">
          <cell r="A28" t="str">
            <v>2467 Total</v>
          </cell>
          <cell r="B28">
            <v>3679.64</v>
          </cell>
          <cell r="C28">
            <v>-2019.58</v>
          </cell>
          <cell r="D28">
            <v>1660.06</v>
          </cell>
        </row>
        <row r="29">
          <cell r="A29" t="str">
            <v>2469 Total</v>
          </cell>
          <cell r="B29">
            <v>4862.84</v>
          </cell>
          <cell r="C29">
            <v>-2710.08</v>
          </cell>
          <cell r="D29">
            <v>2152.7600000000002</v>
          </cell>
        </row>
        <row r="30">
          <cell r="A30" t="str">
            <v>2471 Total</v>
          </cell>
          <cell r="B30">
            <v>41680.76</v>
          </cell>
          <cell r="C30">
            <v>-16229.14</v>
          </cell>
          <cell r="D30">
            <v>25451.620000000003</v>
          </cell>
        </row>
        <row r="31">
          <cell r="A31" t="str">
            <v>2473 Total</v>
          </cell>
          <cell r="B31">
            <v>3552.8399999999992</v>
          </cell>
          <cell r="C31">
            <v>-2147.71</v>
          </cell>
          <cell r="D31">
            <v>1405.1299999999992</v>
          </cell>
        </row>
        <row r="32">
          <cell r="A32" t="str">
            <v>2504 Total</v>
          </cell>
          <cell r="B32">
            <v>17028.75</v>
          </cell>
          <cell r="C32">
            <v>-20715.180000000004</v>
          </cell>
          <cell r="D32">
            <v>-3686.4300000000039</v>
          </cell>
        </row>
        <row r="33">
          <cell r="A33" t="str">
            <v>2511 Total</v>
          </cell>
          <cell r="B33">
            <v>9152.25</v>
          </cell>
          <cell r="C33">
            <v>-9323.99</v>
          </cell>
          <cell r="D33">
            <v>-171.73999999999978</v>
          </cell>
        </row>
        <row r="34">
          <cell r="A34" t="str">
            <v>2512 Total</v>
          </cell>
          <cell r="B34">
            <v>45209.520000000004</v>
          </cell>
          <cell r="C34">
            <v>-45995.54</v>
          </cell>
          <cell r="D34">
            <v>-786.0199999999968</v>
          </cell>
        </row>
        <row r="35">
          <cell r="A35" t="str">
            <v>2513 Total</v>
          </cell>
          <cell r="B35">
            <v>27857.009999999995</v>
          </cell>
          <cell r="C35">
            <v>-28847.599999999995</v>
          </cell>
          <cell r="D35">
            <v>-990.59000000000015</v>
          </cell>
        </row>
        <row r="36">
          <cell r="A36" t="str">
            <v>2515 Total</v>
          </cell>
          <cell r="B36">
            <v>0</v>
          </cell>
          <cell r="C36">
            <v>0</v>
          </cell>
          <cell r="D36">
            <v>0</v>
          </cell>
        </row>
        <row r="37">
          <cell r="A37" t="str">
            <v>2516 Total</v>
          </cell>
          <cell r="B37">
            <v>31689.54</v>
          </cell>
          <cell r="C37">
            <v>-36758.089999999997</v>
          </cell>
          <cell r="D37">
            <v>-5068.5499999999956</v>
          </cell>
        </row>
        <row r="38">
          <cell r="A38" t="str">
            <v>2523 Total</v>
          </cell>
          <cell r="B38">
            <v>125835.22000000002</v>
          </cell>
          <cell r="C38">
            <v>-124685.39</v>
          </cell>
          <cell r="D38">
            <v>1149.8300000000163</v>
          </cell>
        </row>
        <row r="39">
          <cell r="A39" t="str">
            <v>2524 Total</v>
          </cell>
          <cell r="B39">
            <v>108130.37000000001</v>
          </cell>
          <cell r="C39">
            <v>-108126.88999999998</v>
          </cell>
          <cell r="D39">
            <v>3.4800000000250293</v>
          </cell>
        </row>
        <row r="40">
          <cell r="A40" t="str">
            <v>2526 Total</v>
          </cell>
          <cell r="B40">
            <v>124346.37000000002</v>
          </cell>
          <cell r="C40">
            <v>-169066.68</v>
          </cell>
          <cell r="D40">
            <v>-44720.309999999969</v>
          </cell>
        </row>
        <row r="41">
          <cell r="A41" t="str">
            <v>2527 Total</v>
          </cell>
          <cell r="B41">
            <v>8098.8899999999994</v>
          </cell>
          <cell r="C41">
            <v>-8876.2999999999993</v>
          </cell>
          <cell r="D41">
            <v>-777.40999999999985</v>
          </cell>
        </row>
        <row r="42">
          <cell r="A42" t="str">
            <v>2530 Total</v>
          </cell>
          <cell r="B42">
            <v>101794.29000000001</v>
          </cell>
          <cell r="C42">
            <v>-108748.57999999999</v>
          </cell>
          <cell r="D42">
            <v>-6954.289999999979</v>
          </cell>
        </row>
        <row r="43">
          <cell r="A43" t="str">
            <v>2533 Total</v>
          </cell>
          <cell r="B43">
            <v>29934.060000000005</v>
          </cell>
          <cell r="C43">
            <v>-30267.52</v>
          </cell>
          <cell r="D43">
            <v>-333.45999999999549</v>
          </cell>
        </row>
        <row r="44">
          <cell r="A44" t="str">
            <v>2538 Total</v>
          </cell>
          <cell r="B44">
            <v>0</v>
          </cell>
          <cell r="C44">
            <v>0</v>
          </cell>
          <cell r="D44">
            <v>0</v>
          </cell>
        </row>
        <row r="45">
          <cell r="A45" t="str">
            <v>2542 Total</v>
          </cell>
          <cell r="B45">
            <v>75318.410000000018</v>
          </cell>
          <cell r="C45">
            <v>-78514.61</v>
          </cell>
          <cell r="D45">
            <v>-3196.1999999999825</v>
          </cell>
        </row>
        <row r="46">
          <cell r="A46" t="str">
            <v>2543 Total</v>
          </cell>
          <cell r="B46">
            <v>61474.680000000008</v>
          </cell>
          <cell r="C46">
            <v>-165558.09999999992</v>
          </cell>
          <cell r="D46">
            <v>-104083.41999999991</v>
          </cell>
        </row>
        <row r="47">
          <cell r="A47" t="str">
            <v>2544 Total</v>
          </cell>
          <cell r="B47">
            <v>61379.14</v>
          </cell>
          <cell r="C47">
            <v>-63361.540000000008</v>
          </cell>
          <cell r="D47">
            <v>-1982.4000000000087</v>
          </cell>
        </row>
        <row r="48">
          <cell r="A48" t="str">
            <v>2545 Total</v>
          </cell>
          <cell r="B48">
            <v>134883.26999999999</v>
          </cell>
          <cell r="C48">
            <v>-160940.37000000002</v>
          </cell>
          <cell r="D48">
            <v>-26057.100000000035</v>
          </cell>
        </row>
        <row r="49">
          <cell r="A49" t="str">
            <v>2551 Total</v>
          </cell>
          <cell r="B49">
            <v>496.69</v>
          </cell>
          <cell r="C49">
            <v>208</v>
          </cell>
          <cell r="D49">
            <v>704.69</v>
          </cell>
        </row>
        <row r="50">
          <cell r="A50" t="str">
            <v>2552 Total</v>
          </cell>
          <cell r="B50">
            <v>54856.54</v>
          </cell>
          <cell r="C50">
            <v>-54190.119999999981</v>
          </cell>
          <cell r="D50">
            <v>666.42000000002008</v>
          </cell>
        </row>
        <row r="51">
          <cell r="A51" t="str">
            <v>2554 Total</v>
          </cell>
          <cell r="B51">
            <v>9340.86</v>
          </cell>
          <cell r="C51">
            <v>-28006.489999999998</v>
          </cell>
          <cell r="D51">
            <v>-18665.629999999997</v>
          </cell>
        </row>
        <row r="52">
          <cell r="A52" t="str">
            <v>2556 Total</v>
          </cell>
          <cell r="B52">
            <v>169806.95000000007</v>
          </cell>
          <cell r="C52">
            <v>-169595.13</v>
          </cell>
          <cell r="D52">
            <v>211.82000000006519</v>
          </cell>
        </row>
        <row r="53">
          <cell r="A53" t="str">
            <v>2563 Total</v>
          </cell>
          <cell r="B53">
            <v>51659.67</v>
          </cell>
          <cell r="C53">
            <v>-55775.169999999991</v>
          </cell>
          <cell r="D53">
            <v>-4115.4999999999927</v>
          </cell>
        </row>
        <row r="54">
          <cell r="A54" t="str">
            <v>2564 Total</v>
          </cell>
          <cell r="B54">
            <v>20300</v>
          </cell>
          <cell r="C54">
            <v>-20356</v>
          </cell>
          <cell r="D54">
            <v>-56</v>
          </cell>
        </row>
        <row r="55">
          <cell r="A55" t="str">
            <v>2567 Total</v>
          </cell>
          <cell r="B55">
            <v>11263.810000000001</v>
          </cell>
          <cell r="C55">
            <v>-15227.749999999998</v>
          </cell>
          <cell r="D55">
            <v>-3963.9399999999969</v>
          </cell>
        </row>
        <row r="56">
          <cell r="A56" t="str">
            <v>2576 Total</v>
          </cell>
          <cell r="B56">
            <v>25878.1</v>
          </cell>
          <cell r="C56">
            <v>-26395.730000000007</v>
          </cell>
          <cell r="D56">
            <v>-517.63000000000829</v>
          </cell>
        </row>
        <row r="57">
          <cell r="A57" t="str">
            <v>2578 Total</v>
          </cell>
          <cell r="B57">
            <v>0</v>
          </cell>
          <cell r="C57">
            <v>0</v>
          </cell>
          <cell r="D57">
            <v>0</v>
          </cell>
        </row>
        <row r="58">
          <cell r="A58" t="str">
            <v>2579 Total</v>
          </cell>
          <cell r="B58">
            <v>0</v>
          </cell>
          <cell r="C58">
            <v>0</v>
          </cell>
          <cell r="D58">
            <v>0</v>
          </cell>
        </row>
        <row r="59">
          <cell r="A59" t="str">
            <v>2581 Total</v>
          </cell>
          <cell r="B59">
            <v>0</v>
          </cell>
          <cell r="C59">
            <v>-0.21000000000000085</v>
          </cell>
          <cell r="D59">
            <v>-0.21000000000000085</v>
          </cell>
        </row>
        <row r="60">
          <cell r="A60" t="str">
            <v>2582 Total</v>
          </cell>
          <cell r="B60">
            <v>14848.559999999998</v>
          </cell>
          <cell r="C60">
            <v>-14857.59</v>
          </cell>
          <cell r="D60">
            <v>-9.0300000000024738</v>
          </cell>
        </row>
        <row r="61">
          <cell r="A61" t="str">
            <v>2584 Total</v>
          </cell>
          <cell r="B61">
            <v>4615.6599999999989</v>
          </cell>
          <cell r="C61">
            <v>-4685.5500000000011</v>
          </cell>
          <cell r="D61">
            <v>-69.890000000002146</v>
          </cell>
        </row>
        <row r="62">
          <cell r="A62" t="str">
            <v>2589 Total</v>
          </cell>
          <cell r="B62">
            <v>0</v>
          </cell>
          <cell r="C62">
            <v>-2285.8000000000002</v>
          </cell>
          <cell r="D62">
            <v>-2285.8000000000002</v>
          </cell>
        </row>
        <row r="63">
          <cell r="A63" t="str">
            <v>2590 Total</v>
          </cell>
          <cell r="B63">
            <v>24866.679999999997</v>
          </cell>
          <cell r="C63">
            <v>-27857.360000000001</v>
          </cell>
          <cell r="D63">
            <v>-2990.6800000000039</v>
          </cell>
        </row>
        <row r="64">
          <cell r="A64" t="str">
            <v>2594 Total</v>
          </cell>
          <cell r="B64">
            <v>0</v>
          </cell>
          <cell r="C64">
            <v>-88.58</v>
          </cell>
          <cell r="D64">
            <v>-88.58</v>
          </cell>
        </row>
        <row r="65">
          <cell r="A65" t="str">
            <v>2596 Total</v>
          </cell>
          <cell r="B65">
            <v>9692.1</v>
          </cell>
          <cell r="C65">
            <v>-9898.4000000000015</v>
          </cell>
          <cell r="D65">
            <v>-206.30000000000109</v>
          </cell>
        </row>
        <row r="66">
          <cell r="A66" t="str">
            <v>2597 Total</v>
          </cell>
          <cell r="B66">
            <v>32756.429999999993</v>
          </cell>
          <cell r="C66">
            <v>-33298.43</v>
          </cell>
          <cell r="D66">
            <v>-542.00000000000728</v>
          </cell>
        </row>
        <row r="67">
          <cell r="A67" t="str">
            <v>2602 Total</v>
          </cell>
          <cell r="B67">
            <v>0</v>
          </cell>
          <cell r="C67">
            <v>45.85</v>
          </cell>
          <cell r="D67">
            <v>45.85</v>
          </cell>
        </row>
        <row r="68">
          <cell r="A68" t="str">
            <v>2604 Total</v>
          </cell>
          <cell r="B68">
            <v>10382.6</v>
          </cell>
          <cell r="C68">
            <v>-10510.16</v>
          </cell>
          <cell r="D68">
            <v>-127.55999999999949</v>
          </cell>
        </row>
        <row r="69">
          <cell r="A69" t="str">
            <v>2605 Total</v>
          </cell>
          <cell r="B69">
            <v>0</v>
          </cell>
          <cell r="C69">
            <v>0</v>
          </cell>
          <cell r="D69">
            <v>0</v>
          </cell>
        </row>
        <row r="70">
          <cell r="A70" t="str">
            <v>2606 Total</v>
          </cell>
          <cell r="B70">
            <v>84638.04</v>
          </cell>
          <cell r="C70">
            <v>-111734.47</v>
          </cell>
          <cell r="D70">
            <v>-27096.430000000008</v>
          </cell>
        </row>
        <row r="71">
          <cell r="A71" t="str">
            <v>2607 Total</v>
          </cell>
          <cell r="B71">
            <v>68282.189999999988</v>
          </cell>
          <cell r="C71">
            <v>-78190</v>
          </cell>
          <cell r="D71">
            <v>-9907.8100000000122</v>
          </cell>
        </row>
        <row r="72">
          <cell r="A72" t="str">
            <v>2608 Total</v>
          </cell>
          <cell r="B72">
            <v>16588.670000000006</v>
          </cell>
          <cell r="C72">
            <v>-16964.8</v>
          </cell>
          <cell r="D72">
            <v>-376.12999999999374</v>
          </cell>
        </row>
        <row r="73">
          <cell r="A73" t="str">
            <v>2609 Total</v>
          </cell>
          <cell r="B73">
            <v>20143.37</v>
          </cell>
          <cell r="C73">
            <v>-21277.81</v>
          </cell>
          <cell r="D73">
            <v>-1134.4400000000023</v>
          </cell>
        </row>
        <row r="74">
          <cell r="A74" t="str">
            <v>2622 Total</v>
          </cell>
          <cell r="B74">
            <v>8019.7000000000007</v>
          </cell>
          <cell r="C74">
            <v>-33398.78</v>
          </cell>
          <cell r="D74">
            <v>-25379.079999999998</v>
          </cell>
        </row>
        <row r="75">
          <cell r="A75" t="str">
            <v>2626 Total</v>
          </cell>
          <cell r="B75">
            <v>47186.07</v>
          </cell>
          <cell r="C75">
            <v>-48806.700000000004</v>
          </cell>
          <cell r="D75">
            <v>-1620.6300000000047</v>
          </cell>
        </row>
        <row r="76">
          <cell r="A76" t="str">
            <v>2628 Total</v>
          </cell>
          <cell r="B76">
            <v>89280.48000000001</v>
          </cell>
          <cell r="C76">
            <v>-118106.31999999999</v>
          </cell>
          <cell r="D76">
            <v>-28825.839999999982</v>
          </cell>
        </row>
        <row r="77">
          <cell r="A77" t="str">
            <v>2629 Total</v>
          </cell>
          <cell r="B77">
            <v>1629.3199999999997</v>
          </cell>
          <cell r="C77">
            <v>-1714.1099999999997</v>
          </cell>
          <cell r="D77">
            <v>-84.789999999999964</v>
          </cell>
        </row>
        <row r="78">
          <cell r="A78" t="str">
            <v>2631 Total</v>
          </cell>
          <cell r="B78">
            <v>11065.19</v>
          </cell>
          <cell r="C78">
            <v>-11457.74</v>
          </cell>
          <cell r="D78">
            <v>-392.54999999999927</v>
          </cell>
        </row>
        <row r="79">
          <cell r="A79" t="str">
            <v>2632 Total</v>
          </cell>
          <cell r="B79">
            <v>27696.15</v>
          </cell>
          <cell r="C79">
            <v>-28817.45</v>
          </cell>
          <cell r="D79">
            <v>-1121.2999999999993</v>
          </cell>
        </row>
        <row r="80">
          <cell r="A80" t="str">
            <v>2634 Total</v>
          </cell>
          <cell r="B80">
            <v>36295.5</v>
          </cell>
          <cell r="C80">
            <v>-38258.14</v>
          </cell>
          <cell r="D80">
            <v>-1962.6399999999994</v>
          </cell>
        </row>
        <row r="81">
          <cell r="A81" t="str">
            <v>2639 Total</v>
          </cell>
          <cell r="B81">
            <v>17668.910000000003</v>
          </cell>
          <cell r="C81">
            <v>-18342.039999999997</v>
          </cell>
          <cell r="D81">
            <v>-673.12999999999374</v>
          </cell>
        </row>
        <row r="82">
          <cell r="A82" t="str">
            <v>2640 Total</v>
          </cell>
          <cell r="B82">
            <v>20960.16</v>
          </cell>
          <cell r="C82">
            <v>-24931.79</v>
          </cell>
          <cell r="D82">
            <v>-3971.630000000001</v>
          </cell>
        </row>
        <row r="83">
          <cell r="A83" t="str">
            <v>2645 Total</v>
          </cell>
          <cell r="B83">
            <v>4145.83</v>
          </cell>
          <cell r="C83">
            <v>-4187.3100000000004</v>
          </cell>
          <cell r="D83">
            <v>-41.480000000000473</v>
          </cell>
        </row>
        <row r="84">
          <cell r="A84" t="str">
            <v>2652 Total</v>
          </cell>
          <cell r="B84">
            <v>144004.38</v>
          </cell>
          <cell r="C84">
            <v>-178440.39000000004</v>
          </cell>
          <cell r="D84">
            <v>-34436.010000000038</v>
          </cell>
        </row>
        <row r="85">
          <cell r="A85" t="str">
            <v>2706 Total</v>
          </cell>
          <cell r="B85">
            <v>0</v>
          </cell>
          <cell r="C85">
            <v>-145.08000000000001</v>
          </cell>
          <cell r="D85">
            <v>-145.08000000000001</v>
          </cell>
        </row>
        <row r="86">
          <cell r="A86" t="str">
            <v>2828 Total</v>
          </cell>
          <cell r="B86">
            <v>45748.65</v>
          </cell>
          <cell r="C86">
            <v>-46531</v>
          </cell>
          <cell r="D86">
            <v>-782.34999999999854</v>
          </cell>
        </row>
        <row r="87">
          <cell r="A87" t="str">
            <v>2829 Total</v>
          </cell>
          <cell r="B87">
            <v>0</v>
          </cell>
          <cell r="C87">
            <v>0</v>
          </cell>
          <cell r="D87">
            <v>0</v>
          </cell>
        </row>
        <row r="88">
          <cell r="A88" t="str">
            <v>2830 Total</v>
          </cell>
          <cell r="B88">
            <v>11823.24</v>
          </cell>
          <cell r="C88">
            <v>-12162.44</v>
          </cell>
          <cell r="D88">
            <v>-339.20000000000073</v>
          </cell>
        </row>
        <row r="89">
          <cell r="A89" t="str">
            <v>2833 Total</v>
          </cell>
          <cell r="B89">
            <v>10434.460000000003</v>
          </cell>
          <cell r="C89">
            <v>-16257.360000000002</v>
          </cell>
          <cell r="D89">
            <v>-5822.9</v>
          </cell>
        </row>
        <row r="90">
          <cell r="A90" t="str">
            <v>2834 Total</v>
          </cell>
          <cell r="B90">
            <v>0</v>
          </cell>
          <cell r="C90">
            <v>0</v>
          </cell>
          <cell r="D90">
            <v>0</v>
          </cell>
        </row>
        <row r="91">
          <cell r="A91" t="str">
            <v>2840 Total</v>
          </cell>
          <cell r="B91">
            <v>0</v>
          </cell>
          <cell r="C91">
            <v>0</v>
          </cell>
          <cell r="D91">
            <v>0</v>
          </cell>
        </row>
        <row r="92">
          <cell r="A92" t="str">
            <v>2841 Total</v>
          </cell>
          <cell r="B92">
            <v>0</v>
          </cell>
          <cell r="C92">
            <v>0</v>
          </cell>
          <cell r="D92">
            <v>0</v>
          </cell>
        </row>
        <row r="93">
          <cell r="A93" t="str">
            <v>2850 Total</v>
          </cell>
          <cell r="B93">
            <v>0</v>
          </cell>
          <cell r="C93">
            <v>0</v>
          </cell>
          <cell r="D93">
            <v>0</v>
          </cell>
        </row>
        <row r="94">
          <cell r="A94" t="str">
            <v>2855 Total</v>
          </cell>
          <cell r="B94">
            <v>4790.0800000000008</v>
          </cell>
          <cell r="C94">
            <v>-4790.0800000000008</v>
          </cell>
          <cell r="D94">
            <v>0</v>
          </cell>
        </row>
        <row r="95">
          <cell r="A95" t="str">
            <v>2904 Total</v>
          </cell>
          <cell r="B95">
            <v>19136.400000000001</v>
          </cell>
          <cell r="C95">
            <v>-31668.049999999996</v>
          </cell>
          <cell r="D95">
            <v>-12531.649999999994</v>
          </cell>
        </row>
        <row r="96">
          <cell r="A96" t="str">
            <v>2906 Total</v>
          </cell>
          <cell r="B96">
            <v>19684.280000000002</v>
          </cell>
          <cell r="C96">
            <v>467</v>
          </cell>
          <cell r="D96">
            <v>20151.280000000002</v>
          </cell>
        </row>
        <row r="97">
          <cell r="A97" t="str">
            <v>2979 Total</v>
          </cell>
          <cell r="B97">
            <v>0</v>
          </cell>
          <cell r="C97">
            <v>0</v>
          </cell>
          <cell r="D97">
            <v>0</v>
          </cell>
        </row>
        <row r="98">
          <cell r="A98" t="str">
            <v>5551 Total</v>
          </cell>
          <cell r="B98">
            <v>0</v>
          </cell>
          <cell r="C98">
            <v>0</v>
          </cell>
          <cell r="D98">
            <v>0</v>
          </cell>
        </row>
        <row r="99">
          <cell r="A99" t="str">
            <v>Grand Total</v>
          </cell>
          <cell r="B99">
            <v>4488995.449999989</v>
          </cell>
          <cell r="C99">
            <v>-4923006.2299999986</v>
          </cell>
          <cell r="D99">
            <v>-434010.78000000957</v>
          </cell>
        </row>
        <row r="101">
          <cell r="B101">
            <v>4488995.449999989</v>
          </cell>
          <cell r="C101">
            <v>-4923006.2299999986</v>
          </cell>
        </row>
        <row r="104">
          <cell r="A104"/>
        </row>
        <row r="105">
          <cell r="A105" t="str">
            <v>To increase rows go into the Expense or Revenue worksheet.  Go to Insert choose</v>
          </cell>
        </row>
        <row r="106">
          <cell r="A106" t="str">
            <v xml:space="preserve">Name, then define.  Click on the one you want, Exp or Rev, and then adjust the </v>
          </cell>
        </row>
        <row r="107">
          <cell r="A107" t="str">
            <v>amount of lines.</v>
          </cell>
        </row>
      </sheetData>
      <sheetData sheetId="3"/>
      <sheetData sheetId="4">
        <row r="12">
          <cell r="A12" t="str">
            <v>2055 Total</v>
          </cell>
        </row>
      </sheetData>
      <sheetData sheetId="5"/>
      <sheetData sheetId="6">
        <row r="12">
          <cell r="A12" t="str">
            <v>2089 Total</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 Raw (2)"/>
      <sheetName val="A. Claim Calculation"/>
      <sheetName val="B. Data"/>
      <sheetName val="Procedure"/>
      <sheetName val="Expenditures Report"/>
      <sheetName val="Data - Raw"/>
      <sheetName val="Data for Chart"/>
      <sheetName val="Chart"/>
      <sheetName val="q 1-3"/>
    </sheetNames>
    <sheetDataSet>
      <sheetData sheetId="0"/>
      <sheetData sheetId="1"/>
      <sheetData sheetId="2">
        <row r="2">
          <cell r="B2" t="str">
            <v>Category</v>
          </cell>
          <cell r="C2" t="str">
            <v>Oct</v>
          </cell>
          <cell r="D2" t="str">
            <v>Nov</v>
          </cell>
          <cell r="E2" t="str">
            <v>Dec</v>
          </cell>
          <cell r="F2" t="str">
            <v>Jan</v>
          </cell>
          <cell r="G2" t="str">
            <v>Feb</v>
          </cell>
          <cell r="H2" t="str">
            <v>Mar</v>
          </cell>
          <cell r="I2" t="str">
            <v>Apr</v>
          </cell>
          <cell r="J2" t="str">
            <v>May</v>
          </cell>
          <cell r="K2" t="str">
            <v>Jun</v>
          </cell>
          <cell r="L2" t="str">
            <v>Jul</v>
          </cell>
          <cell r="M2" t="str">
            <v>Aug</v>
          </cell>
          <cell r="N2" t="str">
            <v>Sep</v>
          </cell>
          <cell r="O2" t="str">
            <v>Total</v>
          </cell>
        </row>
        <row r="3">
          <cell r="B3" t="str">
            <v>2-1-1 Maine Information</v>
          </cell>
          <cell r="C3">
            <v>2</v>
          </cell>
          <cell r="D3">
            <v>2</v>
          </cell>
          <cell r="E3">
            <v>2</v>
          </cell>
          <cell r="F3">
            <v>3</v>
          </cell>
          <cell r="G3">
            <v>2</v>
          </cell>
          <cell r="H3">
            <v>2</v>
          </cell>
          <cell r="I3">
            <v>3</v>
          </cell>
          <cell r="J3">
            <v>2</v>
          </cell>
          <cell r="K3">
            <v>8</v>
          </cell>
          <cell r="L3">
            <v>3</v>
          </cell>
          <cell r="M3">
            <v>3</v>
          </cell>
          <cell r="N3">
            <v>7</v>
          </cell>
          <cell r="O3">
            <v>39</v>
          </cell>
        </row>
        <row r="4">
          <cell r="B4" t="str">
            <v>Active Military - Individual and Family Supports</v>
          </cell>
          <cell r="C4">
            <v>4</v>
          </cell>
          <cell r="D4">
            <v>5</v>
          </cell>
          <cell r="E4">
            <v>6</v>
          </cell>
          <cell r="F4">
            <v>11</v>
          </cell>
          <cell r="G4">
            <v>2</v>
          </cell>
          <cell r="H4">
            <v>6</v>
          </cell>
          <cell r="I4">
            <v>3</v>
          </cell>
          <cell r="J4">
            <v>7</v>
          </cell>
          <cell r="K4">
            <v>4</v>
          </cell>
          <cell r="L4">
            <v>8</v>
          </cell>
          <cell r="M4">
            <v>4</v>
          </cell>
          <cell r="N4">
            <v>8</v>
          </cell>
          <cell r="O4">
            <v>68</v>
          </cell>
        </row>
        <row r="5">
          <cell r="B5" t="str">
            <v>Adoption Services</v>
          </cell>
          <cell r="C5">
            <v>1</v>
          </cell>
          <cell r="D5">
            <v>2</v>
          </cell>
          <cell r="E5">
            <v>1</v>
          </cell>
          <cell r="F5">
            <v>0</v>
          </cell>
          <cell r="G5">
            <v>0</v>
          </cell>
          <cell r="H5">
            <v>2</v>
          </cell>
          <cell r="I5">
            <v>2</v>
          </cell>
          <cell r="J5">
            <v>1</v>
          </cell>
          <cell r="K5">
            <v>1</v>
          </cell>
          <cell r="L5">
            <v>1</v>
          </cell>
          <cell r="M5">
            <v>1</v>
          </cell>
          <cell r="N5">
            <v>1</v>
          </cell>
          <cell r="O5">
            <v>13</v>
          </cell>
        </row>
        <row r="6">
          <cell r="B6" t="str">
            <v>Adult Protective Services</v>
          </cell>
          <cell r="C6">
            <v>12</v>
          </cell>
          <cell r="D6">
            <v>15</v>
          </cell>
          <cell r="E6">
            <v>18</v>
          </cell>
          <cell r="F6">
            <v>16</v>
          </cell>
          <cell r="G6">
            <v>11</v>
          </cell>
          <cell r="H6">
            <v>18</v>
          </cell>
          <cell r="I6">
            <v>22</v>
          </cell>
          <cell r="J6">
            <v>28</v>
          </cell>
          <cell r="K6">
            <v>26</v>
          </cell>
          <cell r="L6">
            <v>16</v>
          </cell>
          <cell r="M6">
            <v>19</v>
          </cell>
          <cell r="N6">
            <v>20</v>
          </cell>
          <cell r="O6">
            <v>221</v>
          </cell>
        </row>
        <row r="7">
          <cell r="B7" t="str">
            <v>Advocacy</v>
          </cell>
          <cell r="C7">
            <v>55</v>
          </cell>
          <cell r="D7">
            <v>36</v>
          </cell>
          <cell r="E7">
            <v>30</v>
          </cell>
          <cell r="F7">
            <v>47</v>
          </cell>
          <cell r="G7">
            <v>36</v>
          </cell>
          <cell r="H7">
            <v>54</v>
          </cell>
          <cell r="I7">
            <v>47</v>
          </cell>
          <cell r="J7">
            <v>53</v>
          </cell>
          <cell r="K7">
            <v>40</v>
          </cell>
          <cell r="L7">
            <v>44</v>
          </cell>
          <cell r="M7">
            <v>37</v>
          </cell>
          <cell r="N7">
            <v>44</v>
          </cell>
          <cell r="O7">
            <v>523</v>
          </cell>
        </row>
        <row r="8">
          <cell r="B8" t="str">
            <v>Aging/Elderly Services</v>
          </cell>
          <cell r="C8">
            <v>71</v>
          </cell>
          <cell r="D8">
            <v>56</v>
          </cell>
          <cell r="E8">
            <v>74</v>
          </cell>
          <cell r="F8">
            <v>31</v>
          </cell>
          <cell r="G8">
            <v>56</v>
          </cell>
          <cell r="H8">
            <v>42</v>
          </cell>
          <cell r="I8">
            <v>42</v>
          </cell>
          <cell r="J8">
            <v>49</v>
          </cell>
          <cell r="K8">
            <v>52</v>
          </cell>
          <cell r="L8">
            <v>31</v>
          </cell>
          <cell r="M8">
            <v>43</v>
          </cell>
          <cell r="N8">
            <v>59</v>
          </cell>
          <cell r="O8">
            <v>606</v>
          </cell>
        </row>
        <row r="9">
          <cell r="B9" t="str">
            <v>Animal Services</v>
          </cell>
          <cell r="C9">
            <v>21</v>
          </cell>
          <cell r="D9">
            <v>18</v>
          </cell>
          <cell r="E9">
            <v>24</v>
          </cell>
          <cell r="F9">
            <v>35</v>
          </cell>
          <cell r="G9">
            <v>14</v>
          </cell>
          <cell r="H9">
            <v>19</v>
          </cell>
          <cell r="I9">
            <v>23</v>
          </cell>
          <cell r="J9">
            <v>33</v>
          </cell>
          <cell r="K9">
            <v>27</v>
          </cell>
          <cell r="L9">
            <v>26</v>
          </cell>
          <cell r="M9">
            <v>34</v>
          </cell>
          <cell r="N9">
            <v>28</v>
          </cell>
          <cell r="O9">
            <v>302</v>
          </cell>
        </row>
        <row r="10">
          <cell r="B10" t="str">
            <v>Assisted Living/Nursing Homes</v>
          </cell>
          <cell r="C10">
            <v>13</v>
          </cell>
          <cell r="D10">
            <v>5</v>
          </cell>
          <cell r="E10">
            <v>9</v>
          </cell>
          <cell r="F10">
            <v>13</v>
          </cell>
          <cell r="G10">
            <v>17</v>
          </cell>
          <cell r="H10">
            <v>8</v>
          </cell>
          <cell r="I10">
            <v>6</v>
          </cell>
          <cell r="J10">
            <v>8</v>
          </cell>
          <cell r="K10">
            <v>8</v>
          </cell>
          <cell r="L10">
            <v>4</v>
          </cell>
          <cell r="M10">
            <v>19</v>
          </cell>
          <cell r="N10">
            <v>6</v>
          </cell>
          <cell r="O10">
            <v>116</v>
          </cell>
        </row>
        <row r="11">
          <cell r="B11" t="str">
            <v>Assistive Technology/Equipment</v>
          </cell>
          <cell r="C11">
            <v>13</v>
          </cell>
          <cell r="D11">
            <v>9</v>
          </cell>
          <cell r="E11">
            <v>4</v>
          </cell>
          <cell r="F11">
            <v>7</v>
          </cell>
          <cell r="G11">
            <v>7</v>
          </cell>
          <cell r="H11">
            <v>13</v>
          </cell>
          <cell r="I11">
            <v>8</v>
          </cell>
          <cell r="J11">
            <v>14</v>
          </cell>
          <cell r="K11">
            <v>16</v>
          </cell>
          <cell r="L11">
            <v>12</v>
          </cell>
          <cell r="M11">
            <v>11</v>
          </cell>
          <cell r="N11">
            <v>10</v>
          </cell>
          <cell r="O11">
            <v>124</v>
          </cell>
        </row>
        <row r="12">
          <cell r="B12" t="str">
            <v>Basic Needs - Clothing</v>
          </cell>
          <cell r="C12">
            <v>33</v>
          </cell>
          <cell r="D12">
            <v>30</v>
          </cell>
          <cell r="E12">
            <v>41</v>
          </cell>
          <cell r="F12">
            <v>27</v>
          </cell>
          <cell r="G12">
            <v>20</v>
          </cell>
          <cell r="H12">
            <v>19</v>
          </cell>
          <cell r="I12">
            <v>20</v>
          </cell>
          <cell r="J12">
            <v>31</v>
          </cell>
          <cell r="K12">
            <v>24</v>
          </cell>
          <cell r="L12">
            <v>30</v>
          </cell>
          <cell r="M12">
            <v>51</v>
          </cell>
          <cell r="N12">
            <v>17</v>
          </cell>
          <cell r="O12">
            <v>343</v>
          </cell>
        </row>
        <row r="13">
          <cell r="B13" t="str">
            <v>Basic Needs - Food</v>
          </cell>
          <cell r="C13">
            <v>173</v>
          </cell>
          <cell r="D13">
            <v>217</v>
          </cell>
          <cell r="E13">
            <v>202</v>
          </cell>
          <cell r="F13">
            <v>202</v>
          </cell>
          <cell r="G13">
            <v>149</v>
          </cell>
          <cell r="H13">
            <v>127</v>
          </cell>
          <cell r="I13">
            <v>149</v>
          </cell>
          <cell r="J13">
            <v>196</v>
          </cell>
          <cell r="K13">
            <v>181</v>
          </cell>
          <cell r="L13">
            <v>166</v>
          </cell>
          <cell r="M13">
            <v>223</v>
          </cell>
          <cell r="N13">
            <v>161</v>
          </cell>
          <cell r="O13">
            <v>2146</v>
          </cell>
        </row>
        <row r="14">
          <cell r="B14" t="str">
            <v>Basic Needs - Household Items (Non-food)</v>
          </cell>
          <cell r="C14">
            <v>17</v>
          </cell>
          <cell r="D14">
            <v>14</v>
          </cell>
          <cell r="E14">
            <v>14</v>
          </cell>
          <cell r="F14">
            <v>18</v>
          </cell>
          <cell r="G14">
            <v>13</v>
          </cell>
          <cell r="H14">
            <v>10</v>
          </cell>
          <cell r="I14">
            <v>11</v>
          </cell>
          <cell r="J14">
            <v>16</v>
          </cell>
          <cell r="K14">
            <v>17</v>
          </cell>
          <cell r="L14">
            <v>11</v>
          </cell>
          <cell r="M14">
            <v>15</v>
          </cell>
          <cell r="N14">
            <v>18</v>
          </cell>
          <cell r="O14">
            <v>174</v>
          </cell>
        </row>
        <row r="15">
          <cell r="B15" t="str">
            <v>Blind Services</v>
          </cell>
          <cell r="C15">
            <v>5</v>
          </cell>
          <cell r="D15">
            <v>2</v>
          </cell>
          <cell r="E15">
            <v>9</v>
          </cell>
          <cell r="F15">
            <v>3</v>
          </cell>
          <cell r="G15">
            <v>2</v>
          </cell>
          <cell r="H15">
            <v>5</v>
          </cell>
          <cell r="I15">
            <v>1</v>
          </cell>
          <cell r="J15">
            <v>4</v>
          </cell>
          <cell r="K15">
            <v>4</v>
          </cell>
          <cell r="L15">
            <v>1</v>
          </cell>
          <cell r="M15">
            <v>4</v>
          </cell>
          <cell r="N15">
            <v>5</v>
          </cell>
          <cell r="O15">
            <v>45</v>
          </cell>
        </row>
        <row r="16">
          <cell r="B16" t="str">
            <v>Building Materials</v>
          </cell>
          <cell r="C16">
            <v>1</v>
          </cell>
          <cell r="D16">
            <v>1</v>
          </cell>
          <cell r="E16">
            <v>0</v>
          </cell>
          <cell r="F16">
            <v>1</v>
          </cell>
          <cell r="G16">
            <v>1</v>
          </cell>
          <cell r="H16">
            <v>0</v>
          </cell>
          <cell r="I16">
            <v>3</v>
          </cell>
          <cell r="J16">
            <v>2</v>
          </cell>
          <cell r="K16">
            <v>2</v>
          </cell>
          <cell r="L16">
            <v>0</v>
          </cell>
          <cell r="M16">
            <v>0</v>
          </cell>
          <cell r="N16">
            <v>2</v>
          </cell>
          <cell r="O16">
            <v>13</v>
          </cell>
        </row>
        <row r="17">
          <cell r="B17" t="str">
            <v>Business Information</v>
          </cell>
          <cell r="C17">
            <v>2</v>
          </cell>
          <cell r="D17">
            <v>1</v>
          </cell>
          <cell r="E17">
            <v>2</v>
          </cell>
          <cell r="F17">
            <v>1</v>
          </cell>
          <cell r="G17">
            <v>1</v>
          </cell>
          <cell r="H17">
            <v>1</v>
          </cell>
          <cell r="I17">
            <v>2</v>
          </cell>
          <cell r="J17">
            <v>2</v>
          </cell>
          <cell r="K17">
            <v>1</v>
          </cell>
          <cell r="L17">
            <v>3</v>
          </cell>
          <cell r="M17">
            <v>1</v>
          </cell>
          <cell r="N17">
            <v>3</v>
          </cell>
          <cell r="O17">
            <v>20</v>
          </cell>
        </row>
        <row r="18">
          <cell r="B18" t="str">
            <v>Child Abuse/Neglect</v>
          </cell>
          <cell r="C18">
            <v>18</v>
          </cell>
          <cell r="D18">
            <v>11</v>
          </cell>
          <cell r="E18">
            <v>10</v>
          </cell>
          <cell r="F18">
            <v>24</v>
          </cell>
          <cell r="G18">
            <v>12</v>
          </cell>
          <cell r="H18">
            <v>13</v>
          </cell>
          <cell r="I18">
            <v>15</v>
          </cell>
          <cell r="J18">
            <v>21</v>
          </cell>
          <cell r="K18">
            <v>13</v>
          </cell>
          <cell r="L18">
            <v>21</v>
          </cell>
          <cell r="M18">
            <v>23</v>
          </cell>
          <cell r="N18">
            <v>21</v>
          </cell>
          <cell r="O18">
            <v>202</v>
          </cell>
        </row>
        <row r="19">
          <cell r="B19" t="str">
            <v>Child Car Seats</v>
          </cell>
          <cell r="C19">
            <v>2</v>
          </cell>
          <cell r="D19">
            <v>3</v>
          </cell>
          <cell r="E19">
            <v>2</v>
          </cell>
          <cell r="F19">
            <v>2</v>
          </cell>
          <cell r="G19">
            <v>5</v>
          </cell>
          <cell r="H19">
            <v>0</v>
          </cell>
          <cell r="I19">
            <v>1</v>
          </cell>
          <cell r="J19">
            <v>1</v>
          </cell>
          <cell r="K19">
            <v>8</v>
          </cell>
          <cell r="L19">
            <v>5</v>
          </cell>
          <cell r="M19">
            <v>1</v>
          </cell>
          <cell r="N19">
            <v>1</v>
          </cell>
          <cell r="O19">
            <v>31</v>
          </cell>
        </row>
        <row r="20">
          <cell r="B20" t="str">
            <v>Child Care</v>
          </cell>
          <cell r="C20">
            <v>10</v>
          </cell>
          <cell r="D20">
            <v>4</v>
          </cell>
          <cell r="E20">
            <v>4</v>
          </cell>
          <cell r="F20">
            <v>9</v>
          </cell>
          <cell r="G20">
            <v>9</v>
          </cell>
          <cell r="H20">
            <v>6</v>
          </cell>
          <cell r="I20">
            <v>8</v>
          </cell>
          <cell r="J20">
            <v>9</v>
          </cell>
          <cell r="K20">
            <v>11</v>
          </cell>
          <cell r="L20">
            <v>11</v>
          </cell>
          <cell r="M20">
            <v>13</v>
          </cell>
          <cell r="N20">
            <v>10</v>
          </cell>
          <cell r="O20">
            <v>104</v>
          </cell>
        </row>
        <row r="21">
          <cell r="B21" t="str">
            <v>Child/Youth Summer Programs</v>
          </cell>
          <cell r="C21">
            <v>0</v>
          </cell>
          <cell r="D21">
            <v>0</v>
          </cell>
          <cell r="E21">
            <v>0</v>
          </cell>
          <cell r="F21">
            <v>0</v>
          </cell>
          <cell r="G21">
            <v>0</v>
          </cell>
          <cell r="H21">
            <v>0</v>
          </cell>
          <cell r="I21">
            <v>2</v>
          </cell>
          <cell r="J21">
            <v>5</v>
          </cell>
          <cell r="K21">
            <v>2</v>
          </cell>
          <cell r="L21">
            <v>1</v>
          </cell>
          <cell r="M21">
            <v>0</v>
          </cell>
          <cell r="N21">
            <v>2</v>
          </cell>
          <cell r="O21">
            <v>12</v>
          </cell>
        </row>
        <row r="22">
          <cell r="B22" t="str">
            <v>Christmas Programs</v>
          </cell>
          <cell r="C22">
            <v>13</v>
          </cell>
          <cell r="D22">
            <v>109</v>
          </cell>
          <cell r="E22">
            <v>134</v>
          </cell>
          <cell r="F22">
            <v>2</v>
          </cell>
          <cell r="G22">
            <v>0</v>
          </cell>
          <cell r="H22">
            <v>0</v>
          </cell>
          <cell r="I22">
            <v>0</v>
          </cell>
          <cell r="J22">
            <v>0</v>
          </cell>
          <cell r="K22">
            <v>0</v>
          </cell>
          <cell r="L22">
            <v>0</v>
          </cell>
          <cell r="M22">
            <v>1</v>
          </cell>
          <cell r="N22">
            <v>4</v>
          </cell>
          <cell r="O22">
            <v>263</v>
          </cell>
        </row>
        <row r="23">
          <cell r="B23" t="str">
            <v>Churches</v>
          </cell>
          <cell r="C23">
            <v>0</v>
          </cell>
          <cell r="D23">
            <v>1</v>
          </cell>
          <cell r="E23">
            <v>1</v>
          </cell>
          <cell r="F23">
            <v>0</v>
          </cell>
          <cell r="G23">
            <v>1</v>
          </cell>
          <cell r="H23">
            <v>1</v>
          </cell>
          <cell r="I23">
            <v>4</v>
          </cell>
          <cell r="J23">
            <v>3</v>
          </cell>
          <cell r="K23">
            <v>3</v>
          </cell>
          <cell r="L23">
            <v>1</v>
          </cell>
          <cell r="M23">
            <v>1</v>
          </cell>
          <cell r="N23">
            <v>1</v>
          </cell>
          <cell r="O23">
            <v>17</v>
          </cell>
        </row>
        <row r="24">
          <cell r="B24" t="str">
            <v>Consumer Assistance Services</v>
          </cell>
          <cell r="C24">
            <v>115</v>
          </cell>
          <cell r="D24">
            <v>97</v>
          </cell>
          <cell r="E24">
            <v>87</v>
          </cell>
          <cell r="F24">
            <v>109</v>
          </cell>
          <cell r="G24">
            <v>87</v>
          </cell>
          <cell r="H24">
            <v>103</v>
          </cell>
          <cell r="I24">
            <v>100</v>
          </cell>
          <cell r="J24">
            <v>121</v>
          </cell>
          <cell r="K24">
            <v>89</v>
          </cell>
          <cell r="L24">
            <v>99</v>
          </cell>
          <cell r="M24">
            <v>96</v>
          </cell>
          <cell r="N24">
            <v>118</v>
          </cell>
          <cell r="O24">
            <v>1221</v>
          </cell>
        </row>
        <row r="25">
          <cell r="B25" t="str">
            <v>Corrections</v>
          </cell>
          <cell r="C25">
            <v>5</v>
          </cell>
          <cell r="D25">
            <v>12</v>
          </cell>
          <cell r="E25">
            <v>8</v>
          </cell>
          <cell r="F25">
            <v>8</v>
          </cell>
          <cell r="G25">
            <v>15</v>
          </cell>
          <cell r="H25">
            <v>9</v>
          </cell>
          <cell r="I25">
            <v>10</v>
          </cell>
          <cell r="J25">
            <v>19</v>
          </cell>
          <cell r="K25">
            <v>13</v>
          </cell>
          <cell r="L25">
            <v>5</v>
          </cell>
          <cell r="M25">
            <v>10</v>
          </cell>
          <cell r="N25">
            <v>7</v>
          </cell>
          <cell r="O25">
            <v>121</v>
          </cell>
        </row>
        <row r="26">
          <cell r="B26" t="str">
            <v>Courts</v>
          </cell>
          <cell r="C26">
            <v>21</v>
          </cell>
          <cell r="D26">
            <v>21</v>
          </cell>
          <cell r="E26">
            <v>25</v>
          </cell>
          <cell r="F26">
            <v>21</v>
          </cell>
          <cell r="G26">
            <v>32</v>
          </cell>
          <cell r="H26">
            <v>30</v>
          </cell>
          <cell r="I26">
            <v>20</v>
          </cell>
          <cell r="J26">
            <v>18</v>
          </cell>
          <cell r="K26">
            <v>24</v>
          </cell>
          <cell r="L26">
            <v>20</v>
          </cell>
          <cell r="M26">
            <v>23</v>
          </cell>
          <cell r="N26">
            <v>18</v>
          </cell>
          <cell r="O26">
            <v>273</v>
          </cell>
        </row>
        <row r="27">
          <cell r="B27" t="str">
            <v>Deaf Services</v>
          </cell>
          <cell r="C27">
            <v>3</v>
          </cell>
          <cell r="D27">
            <v>2</v>
          </cell>
          <cell r="E27">
            <v>3</v>
          </cell>
          <cell r="F27">
            <v>2</v>
          </cell>
          <cell r="G27">
            <v>1</v>
          </cell>
          <cell r="H27">
            <v>5</v>
          </cell>
          <cell r="I27">
            <v>4</v>
          </cell>
          <cell r="J27">
            <v>1</v>
          </cell>
          <cell r="K27">
            <v>1</v>
          </cell>
          <cell r="L27">
            <v>4</v>
          </cell>
          <cell r="M27">
            <v>4</v>
          </cell>
          <cell r="N27">
            <v>5</v>
          </cell>
          <cell r="O27">
            <v>35</v>
          </cell>
        </row>
        <row r="28">
          <cell r="B28" t="str">
            <v>Dental Care</v>
          </cell>
          <cell r="C28">
            <v>47</v>
          </cell>
          <cell r="D28">
            <v>33</v>
          </cell>
          <cell r="E28">
            <v>41</v>
          </cell>
          <cell r="F28">
            <v>37</v>
          </cell>
          <cell r="G28">
            <v>33</v>
          </cell>
          <cell r="H28">
            <v>44</v>
          </cell>
          <cell r="I28">
            <v>66</v>
          </cell>
          <cell r="J28">
            <v>56</v>
          </cell>
          <cell r="K28">
            <v>54</v>
          </cell>
          <cell r="L28">
            <v>40</v>
          </cell>
          <cell r="M28">
            <v>57</v>
          </cell>
          <cell r="N28">
            <v>62</v>
          </cell>
          <cell r="O28">
            <v>570</v>
          </cell>
        </row>
        <row r="29">
          <cell r="B29" t="str">
            <v>Developmental Disabilities</v>
          </cell>
          <cell r="C29">
            <v>23</v>
          </cell>
          <cell r="D29">
            <v>22</v>
          </cell>
          <cell r="E29">
            <v>31</v>
          </cell>
          <cell r="F29">
            <v>22</v>
          </cell>
          <cell r="G29">
            <v>46</v>
          </cell>
          <cell r="H29">
            <v>34</v>
          </cell>
          <cell r="I29">
            <v>40</v>
          </cell>
          <cell r="J29">
            <v>44</v>
          </cell>
          <cell r="K29">
            <v>41</v>
          </cell>
          <cell r="L29">
            <v>29</v>
          </cell>
          <cell r="M29">
            <v>44</v>
          </cell>
          <cell r="N29">
            <v>23</v>
          </cell>
          <cell r="O29">
            <v>399</v>
          </cell>
        </row>
        <row r="30">
          <cell r="B30" t="str">
            <v>DHHS SNAP Questions</v>
          </cell>
          <cell r="C30">
            <v>11</v>
          </cell>
          <cell r="D30">
            <v>7</v>
          </cell>
          <cell r="E30">
            <v>8</v>
          </cell>
          <cell r="F30">
            <v>5</v>
          </cell>
          <cell r="G30">
            <v>7</v>
          </cell>
          <cell r="H30">
            <v>11</v>
          </cell>
          <cell r="I30">
            <v>8</v>
          </cell>
          <cell r="J30">
            <v>8</v>
          </cell>
          <cell r="K30">
            <v>12</v>
          </cell>
          <cell r="L30">
            <v>8</v>
          </cell>
          <cell r="M30">
            <v>9</v>
          </cell>
          <cell r="N30">
            <v>7</v>
          </cell>
          <cell r="O30">
            <v>101</v>
          </cell>
        </row>
        <row r="31">
          <cell r="B31" t="str">
            <v>Disability Information</v>
          </cell>
          <cell r="C31">
            <v>1</v>
          </cell>
          <cell r="D31">
            <v>3</v>
          </cell>
          <cell r="E31">
            <v>0</v>
          </cell>
          <cell r="F31">
            <v>1</v>
          </cell>
          <cell r="G31">
            <v>0</v>
          </cell>
          <cell r="H31">
            <v>0</v>
          </cell>
          <cell r="I31">
            <v>2</v>
          </cell>
          <cell r="J31">
            <v>1</v>
          </cell>
          <cell r="K31">
            <v>1</v>
          </cell>
          <cell r="L31">
            <v>2</v>
          </cell>
          <cell r="M31">
            <v>2</v>
          </cell>
          <cell r="N31">
            <v>5</v>
          </cell>
          <cell r="O31">
            <v>18</v>
          </cell>
        </row>
        <row r="32">
          <cell r="B32" t="str">
            <v>Disaster Services</v>
          </cell>
          <cell r="C32">
            <v>5</v>
          </cell>
          <cell r="D32">
            <v>45</v>
          </cell>
          <cell r="E32">
            <v>23</v>
          </cell>
          <cell r="F32">
            <v>16</v>
          </cell>
          <cell r="G32">
            <v>19</v>
          </cell>
          <cell r="H32">
            <v>17</v>
          </cell>
          <cell r="I32">
            <v>10</v>
          </cell>
          <cell r="J32">
            <v>6</v>
          </cell>
          <cell r="K32">
            <v>7</v>
          </cell>
          <cell r="L32">
            <v>12</v>
          </cell>
          <cell r="M32">
            <v>11</v>
          </cell>
          <cell r="N32">
            <v>12</v>
          </cell>
          <cell r="O32">
            <v>183</v>
          </cell>
        </row>
        <row r="33">
          <cell r="B33" t="str">
            <v>Disease Information</v>
          </cell>
          <cell r="C33">
            <v>12</v>
          </cell>
          <cell r="D33">
            <v>10</v>
          </cell>
          <cell r="E33">
            <v>10</v>
          </cell>
          <cell r="F33">
            <v>11</v>
          </cell>
          <cell r="G33">
            <v>9</v>
          </cell>
          <cell r="H33">
            <v>12</v>
          </cell>
          <cell r="I33">
            <v>7</v>
          </cell>
          <cell r="J33">
            <v>12</v>
          </cell>
          <cell r="K33">
            <v>11</v>
          </cell>
          <cell r="L33">
            <v>12</v>
          </cell>
          <cell r="M33">
            <v>16</v>
          </cell>
          <cell r="N33">
            <v>6</v>
          </cell>
          <cell r="O33">
            <v>128</v>
          </cell>
        </row>
        <row r="34">
          <cell r="B34" t="str">
            <v>Domestic Violence Services</v>
          </cell>
          <cell r="C34">
            <v>33</v>
          </cell>
          <cell r="D34">
            <v>36</v>
          </cell>
          <cell r="E34">
            <v>31</v>
          </cell>
          <cell r="F34">
            <v>38</v>
          </cell>
          <cell r="G34">
            <v>34</v>
          </cell>
          <cell r="H34">
            <v>31</v>
          </cell>
          <cell r="I34">
            <v>43</v>
          </cell>
          <cell r="J34">
            <v>49</v>
          </cell>
          <cell r="K34">
            <v>43</v>
          </cell>
          <cell r="L34">
            <v>53</v>
          </cell>
          <cell r="M34">
            <v>47</v>
          </cell>
          <cell r="N34">
            <v>41</v>
          </cell>
          <cell r="O34">
            <v>479</v>
          </cell>
        </row>
        <row r="35">
          <cell r="B35" t="str">
            <v>Donations</v>
          </cell>
          <cell r="C35">
            <v>6</v>
          </cell>
          <cell r="D35">
            <v>4</v>
          </cell>
          <cell r="E35">
            <v>7</v>
          </cell>
          <cell r="F35">
            <v>9</v>
          </cell>
          <cell r="G35">
            <v>6</v>
          </cell>
          <cell r="H35">
            <v>2</v>
          </cell>
          <cell r="I35">
            <v>11</v>
          </cell>
          <cell r="J35">
            <v>4</v>
          </cell>
          <cell r="K35">
            <v>5</v>
          </cell>
          <cell r="L35">
            <v>5</v>
          </cell>
          <cell r="M35">
            <v>7</v>
          </cell>
          <cell r="N35">
            <v>23</v>
          </cell>
          <cell r="O35">
            <v>89</v>
          </cell>
        </row>
        <row r="36">
          <cell r="B36" t="str">
            <v>Early Childhood Intervention</v>
          </cell>
          <cell r="C36">
            <v>3</v>
          </cell>
          <cell r="D36">
            <v>4</v>
          </cell>
          <cell r="E36">
            <v>1</v>
          </cell>
          <cell r="F36">
            <v>2</v>
          </cell>
          <cell r="G36">
            <v>1</v>
          </cell>
          <cell r="H36">
            <v>1</v>
          </cell>
          <cell r="I36">
            <v>4</v>
          </cell>
          <cell r="J36">
            <v>0</v>
          </cell>
          <cell r="K36">
            <v>1</v>
          </cell>
          <cell r="L36">
            <v>3</v>
          </cell>
          <cell r="M36">
            <v>2</v>
          </cell>
          <cell r="N36">
            <v>2</v>
          </cell>
          <cell r="O36">
            <v>24</v>
          </cell>
        </row>
        <row r="37">
          <cell r="B37" t="str">
            <v>Eating Disorders</v>
          </cell>
          <cell r="C37">
            <v>1</v>
          </cell>
          <cell r="D37">
            <v>2</v>
          </cell>
          <cell r="E37">
            <v>1</v>
          </cell>
          <cell r="F37">
            <v>5</v>
          </cell>
          <cell r="G37">
            <v>1</v>
          </cell>
          <cell r="H37">
            <v>2</v>
          </cell>
          <cell r="I37">
            <v>2</v>
          </cell>
          <cell r="J37">
            <v>3</v>
          </cell>
          <cell r="K37">
            <v>2</v>
          </cell>
          <cell r="L37">
            <v>1</v>
          </cell>
          <cell r="M37">
            <v>4</v>
          </cell>
          <cell r="N37">
            <v>3</v>
          </cell>
          <cell r="O37">
            <v>27</v>
          </cell>
        </row>
        <row r="38">
          <cell r="B38" t="str">
            <v>Education/Training</v>
          </cell>
          <cell r="C38">
            <v>28</v>
          </cell>
          <cell r="D38">
            <v>22</v>
          </cell>
          <cell r="E38">
            <v>24</v>
          </cell>
          <cell r="F38">
            <v>19</v>
          </cell>
          <cell r="G38">
            <v>25</v>
          </cell>
          <cell r="H38">
            <v>23</v>
          </cell>
          <cell r="I38">
            <v>15</v>
          </cell>
          <cell r="J38">
            <v>30</v>
          </cell>
          <cell r="K38">
            <v>24</v>
          </cell>
          <cell r="L38">
            <v>17</v>
          </cell>
          <cell r="M38">
            <v>29</v>
          </cell>
          <cell r="N38">
            <v>26</v>
          </cell>
          <cell r="O38">
            <v>282</v>
          </cell>
        </row>
        <row r="39">
          <cell r="B39" t="str">
            <v>Elected Officials</v>
          </cell>
          <cell r="C39">
            <v>19</v>
          </cell>
          <cell r="D39">
            <v>14</v>
          </cell>
          <cell r="E39">
            <v>10</v>
          </cell>
          <cell r="F39">
            <v>14</v>
          </cell>
          <cell r="G39">
            <v>24</v>
          </cell>
          <cell r="H39">
            <v>17</v>
          </cell>
          <cell r="I39">
            <v>3</v>
          </cell>
          <cell r="J39">
            <v>11</v>
          </cell>
          <cell r="K39">
            <v>16</v>
          </cell>
          <cell r="L39">
            <v>23</v>
          </cell>
          <cell r="M39">
            <v>17</v>
          </cell>
          <cell r="N39">
            <v>10</v>
          </cell>
          <cell r="O39">
            <v>178</v>
          </cell>
        </row>
        <row r="40">
          <cell r="B40" t="str">
            <v>Employment</v>
          </cell>
          <cell r="C40">
            <v>14</v>
          </cell>
          <cell r="D40">
            <v>24</v>
          </cell>
          <cell r="E40">
            <v>17</v>
          </cell>
          <cell r="F40">
            <v>18</v>
          </cell>
          <cell r="G40">
            <v>23</v>
          </cell>
          <cell r="H40">
            <v>14</v>
          </cell>
          <cell r="I40">
            <v>22</v>
          </cell>
          <cell r="J40">
            <v>24</v>
          </cell>
          <cell r="K40">
            <v>22</v>
          </cell>
          <cell r="L40">
            <v>20</v>
          </cell>
          <cell r="M40">
            <v>17</v>
          </cell>
          <cell r="N40">
            <v>10</v>
          </cell>
          <cell r="O40">
            <v>225</v>
          </cell>
        </row>
        <row r="41">
          <cell r="B41" t="str">
            <v>Energy Audit Information/Services</v>
          </cell>
          <cell r="C41">
            <v>0</v>
          </cell>
          <cell r="D41">
            <v>1</v>
          </cell>
          <cell r="E41">
            <v>3</v>
          </cell>
          <cell r="F41">
            <v>1</v>
          </cell>
          <cell r="G41">
            <v>0</v>
          </cell>
          <cell r="H41">
            <v>1</v>
          </cell>
          <cell r="I41">
            <v>0</v>
          </cell>
          <cell r="J41">
            <v>0</v>
          </cell>
          <cell r="K41">
            <v>2</v>
          </cell>
          <cell r="L41">
            <v>0</v>
          </cell>
          <cell r="M41">
            <v>0</v>
          </cell>
          <cell r="N41">
            <v>0</v>
          </cell>
          <cell r="O41">
            <v>8</v>
          </cell>
        </row>
        <row r="42">
          <cell r="B42" t="str">
            <v>Environmental Services</v>
          </cell>
          <cell r="C42">
            <v>9</v>
          </cell>
          <cell r="D42">
            <v>7</v>
          </cell>
          <cell r="E42">
            <v>5</v>
          </cell>
          <cell r="F42">
            <v>10</v>
          </cell>
          <cell r="G42">
            <v>5</v>
          </cell>
          <cell r="H42">
            <v>14</v>
          </cell>
          <cell r="I42">
            <v>9</v>
          </cell>
          <cell r="J42">
            <v>12</v>
          </cell>
          <cell r="K42">
            <v>15</v>
          </cell>
          <cell r="L42">
            <v>19</v>
          </cell>
          <cell r="M42">
            <v>14</v>
          </cell>
          <cell r="N42">
            <v>14</v>
          </cell>
          <cell r="O42">
            <v>133</v>
          </cell>
        </row>
        <row r="43">
          <cell r="B43" t="str">
            <v>Eye Care</v>
          </cell>
          <cell r="C43">
            <v>5</v>
          </cell>
          <cell r="D43">
            <v>8</v>
          </cell>
          <cell r="E43">
            <v>14</v>
          </cell>
          <cell r="F43">
            <v>8</v>
          </cell>
          <cell r="G43">
            <v>4</v>
          </cell>
          <cell r="H43">
            <v>5</v>
          </cell>
          <cell r="I43">
            <v>6</v>
          </cell>
          <cell r="J43">
            <v>7</v>
          </cell>
          <cell r="K43">
            <v>8</v>
          </cell>
          <cell r="L43">
            <v>8</v>
          </cell>
          <cell r="M43">
            <v>6</v>
          </cell>
          <cell r="N43">
            <v>5</v>
          </cell>
          <cell r="O43">
            <v>84</v>
          </cell>
        </row>
        <row r="44">
          <cell r="B44" t="str">
            <v>Family Planning</v>
          </cell>
          <cell r="C44">
            <v>7</v>
          </cell>
          <cell r="D44">
            <v>9</v>
          </cell>
          <cell r="E44">
            <v>3</v>
          </cell>
          <cell r="F44">
            <v>7</v>
          </cell>
          <cell r="G44">
            <v>3</v>
          </cell>
          <cell r="H44">
            <v>9</v>
          </cell>
          <cell r="I44">
            <v>5</v>
          </cell>
          <cell r="J44">
            <v>1</v>
          </cell>
          <cell r="K44">
            <v>2</v>
          </cell>
          <cell r="L44">
            <v>6</v>
          </cell>
          <cell r="M44">
            <v>7</v>
          </cell>
          <cell r="N44">
            <v>3</v>
          </cell>
          <cell r="O44">
            <v>62</v>
          </cell>
        </row>
        <row r="45">
          <cell r="B45" t="str">
            <v>Family Support Services</v>
          </cell>
          <cell r="C45">
            <v>47</v>
          </cell>
          <cell r="D45">
            <v>52</v>
          </cell>
          <cell r="E45">
            <v>40</v>
          </cell>
          <cell r="F45">
            <v>40</v>
          </cell>
          <cell r="G45">
            <v>42</v>
          </cell>
          <cell r="H45">
            <v>59</v>
          </cell>
          <cell r="I45">
            <v>46</v>
          </cell>
          <cell r="J45">
            <v>52</v>
          </cell>
          <cell r="K45">
            <v>47</v>
          </cell>
          <cell r="L45">
            <v>51</v>
          </cell>
          <cell r="M45">
            <v>55</v>
          </cell>
          <cell r="N45">
            <v>51</v>
          </cell>
          <cell r="O45">
            <v>582</v>
          </cell>
        </row>
        <row r="46">
          <cell r="B46" t="str">
            <v>Financial Assistance - Business Development</v>
          </cell>
          <cell r="C46">
            <v>0</v>
          </cell>
          <cell r="D46">
            <v>0</v>
          </cell>
          <cell r="E46">
            <v>2</v>
          </cell>
          <cell r="F46">
            <v>0</v>
          </cell>
          <cell r="G46">
            <v>0</v>
          </cell>
          <cell r="H46">
            <v>0</v>
          </cell>
          <cell r="I46">
            <v>0</v>
          </cell>
          <cell r="J46">
            <v>3</v>
          </cell>
          <cell r="K46">
            <v>0</v>
          </cell>
          <cell r="L46">
            <v>2</v>
          </cell>
          <cell r="M46">
            <v>0</v>
          </cell>
          <cell r="N46">
            <v>0</v>
          </cell>
          <cell r="O46">
            <v>7</v>
          </cell>
        </row>
        <row r="47">
          <cell r="B47" t="str">
            <v>Financial Assistance - Dental Care</v>
          </cell>
          <cell r="C47">
            <v>2</v>
          </cell>
          <cell r="D47">
            <v>0</v>
          </cell>
          <cell r="E47">
            <v>0</v>
          </cell>
          <cell r="F47">
            <v>1</v>
          </cell>
          <cell r="G47">
            <v>0</v>
          </cell>
          <cell r="H47">
            <v>2</v>
          </cell>
          <cell r="I47">
            <v>3</v>
          </cell>
          <cell r="J47">
            <v>2</v>
          </cell>
          <cell r="K47">
            <v>5</v>
          </cell>
          <cell r="L47">
            <v>1</v>
          </cell>
          <cell r="M47">
            <v>0</v>
          </cell>
          <cell r="N47">
            <v>4</v>
          </cell>
          <cell r="O47">
            <v>20</v>
          </cell>
        </row>
        <row r="48">
          <cell r="B48" t="str">
            <v>Financial Assistance - Education</v>
          </cell>
          <cell r="C48">
            <v>3</v>
          </cell>
          <cell r="D48">
            <v>4</v>
          </cell>
          <cell r="E48">
            <v>5</v>
          </cell>
          <cell r="F48">
            <v>3</v>
          </cell>
          <cell r="G48">
            <v>1</v>
          </cell>
          <cell r="H48">
            <v>5</v>
          </cell>
          <cell r="I48">
            <v>2</v>
          </cell>
          <cell r="J48">
            <v>4</v>
          </cell>
          <cell r="K48">
            <v>6</v>
          </cell>
          <cell r="L48">
            <v>5</v>
          </cell>
          <cell r="M48">
            <v>5</v>
          </cell>
          <cell r="N48">
            <v>8</v>
          </cell>
          <cell r="O48">
            <v>51</v>
          </cell>
        </row>
        <row r="49">
          <cell r="B49" t="str">
            <v>Financial Assistance - Eyeglasses</v>
          </cell>
          <cell r="C49">
            <v>2</v>
          </cell>
          <cell r="D49">
            <v>5</v>
          </cell>
          <cell r="E49">
            <v>2</v>
          </cell>
          <cell r="F49">
            <v>3</v>
          </cell>
          <cell r="G49">
            <v>4</v>
          </cell>
          <cell r="H49">
            <v>5</v>
          </cell>
          <cell r="I49">
            <v>4</v>
          </cell>
          <cell r="J49">
            <v>6</v>
          </cell>
          <cell r="K49">
            <v>7</v>
          </cell>
          <cell r="L49">
            <v>3</v>
          </cell>
          <cell r="M49">
            <v>6</v>
          </cell>
          <cell r="N49">
            <v>8</v>
          </cell>
          <cell r="O49">
            <v>55</v>
          </cell>
        </row>
        <row r="50">
          <cell r="B50" t="str">
            <v>Financial Assistance - Funeral Expenses</v>
          </cell>
          <cell r="C50">
            <v>1</v>
          </cell>
          <cell r="D50">
            <v>2</v>
          </cell>
          <cell r="E50">
            <v>1</v>
          </cell>
          <cell r="F50">
            <v>1</v>
          </cell>
          <cell r="G50">
            <v>6</v>
          </cell>
          <cell r="H50">
            <v>3</v>
          </cell>
          <cell r="I50">
            <v>2</v>
          </cell>
          <cell r="J50">
            <v>1</v>
          </cell>
          <cell r="K50">
            <v>2</v>
          </cell>
          <cell r="L50">
            <v>3</v>
          </cell>
          <cell r="M50">
            <v>3</v>
          </cell>
          <cell r="N50">
            <v>0</v>
          </cell>
          <cell r="O50">
            <v>25</v>
          </cell>
        </row>
        <row r="51">
          <cell r="B51" t="str">
            <v>Financial Assistance - Health Care</v>
          </cell>
          <cell r="C51">
            <v>1</v>
          </cell>
          <cell r="D51">
            <v>1</v>
          </cell>
          <cell r="E51">
            <v>1</v>
          </cell>
          <cell r="F51">
            <v>3</v>
          </cell>
          <cell r="G51">
            <v>11</v>
          </cell>
          <cell r="H51">
            <v>8</v>
          </cell>
          <cell r="I51">
            <v>6</v>
          </cell>
          <cell r="J51">
            <v>3</v>
          </cell>
          <cell r="K51">
            <v>4</v>
          </cell>
          <cell r="L51">
            <v>6</v>
          </cell>
          <cell r="M51">
            <v>4</v>
          </cell>
          <cell r="N51">
            <v>4</v>
          </cell>
          <cell r="O51">
            <v>52</v>
          </cell>
        </row>
        <row r="52">
          <cell r="B52" t="str">
            <v>Financial Assistance - Home Maintenance</v>
          </cell>
          <cell r="C52">
            <v>64</v>
          </cell>
          <cell r="D52">
            <v>41</v>
          </cell>
          <cell r="E52">
            <v>50</v>
          </cell>
          <cell r="F52">
            <v>35</v>
          </cell>
          <cell r="G52">
            <v>35</v>
          </cell>
          <cell r="H52">
            <v>22</v>
          </cell>
          <cell r="I52">
            <v>18</v>
          </cell>
          <cell r="J52">
            <v>19</v>
          </cell>
          <cell r="K52">
            <v>28</v>
          </cell>
          <cell r="L52">
            <v>27</v>
          </cell>
          <cell r="M52">
            <v>44</v>
          </cell>
          <cell r="N52">
            <v>35</v>
          </cell>
          <cell r="O52">
            <v>418</v>
          </cell>
        </row>
        <row r="53">
          <cell r="B53" t="str">
            <v>Financial Assistance - Mortgage</v>
          </cell>
          <cell r="C53">
            <v>6</v>
          </cell>
          <cell r="D53">
            <v>10</v>
          </cell>
          <cell r="E53">
            <v>2</v>
          </cell>
          <cell r="F53">
            <v>5</v>
          </cell>
          <cell r="G53">
            <v>1</v>
          </cell>
          <cell r="H53">
            <v>2</v>
          </cell>
          <cell r="I53">
            <v>3</v>
          </cell>
          <cell r="J53">
            <v>8</v>
          </cell>
          <cell r="K53">
            <v>2</v>
          </cell>
          <cell r="L53">
            <v>0</v>
          </cell>
          <cell r="M53">
            <v>3</v>
          </cell>
          <cell r="N53">
            <v>0</v>
          </cell>
          <cell r="O53">
            <v>42</v>
          </cell>
        </row>
        <row r="54">
          <cell r="B54" t="str">
            <v>Financial Assistance - Prescription Assistance</v>
          </cell>
          <cell r="C54">
            <v>17</v>
          </cell>
          <cell r="D54">
            <v>14</v>
          </cell>
          <cell r="E54">
            <v>12</v>
          </cell>
          <cell r="F54">
            <v>21</v>
          </cell>
          <cell r="G54">
            <v>23</v>
          </cell>
          <cell r="H54">
            <v>22</v>
          </cell>
          <cell r="I54">
            <v>11</v>
          </cell>
          <cell r="J54">
            <v>26</v>
          </cell>
          <cell r="K54">
            <v>13</v>
          </cell>
          <cell r="L54">
            <v>15</v>
          </cell>
          <cell r="M54">
            <v>14</v>
          </cell>
          <cell r="N54">
            <v>15</v>
          </cell>
          <cell r="O54">
            <v>203</v>
          </cell>
        </row>
        <row r="55">
          <cell r="B55" t="str">
            <v>Financial Assistance - Relocation</v>
          </cell>
          <cell r="C55">
            <v>0</v>
          </cell>
          <cell r="D55">
            <v>0</v>
          </cell>
          <cell r="E55">
            <v>0</v>
          </cell>
          <cell r="F55">
            <v>1</v>
          </cell>
          <cell r="G55">
            <v>1</v>
          </cell>
          <cell r="H55">
            <v>0</v>
          </cell>
          <cell r="I55">
            <v>2</v>
          </cell>
          <cell r="J55">
            <v>3</v>
          </cell>
          <cell r="K55">
            <v>1</v>
          </cell>
          <cell r="L55">
            <v>1</v>
          </cell>
          <cell r="M55">
            <v>1</v>
          </cell>
          <cell r="N55">
            <v>4</v>
          </cell>
          <cell r="O55">
            <v>14</v>
          </cell>
        </row>
        <row r="56">
          <cell r="B56" t="str">
            <v>Financial Assistance - Rent</v>
          </cell>
          <cell r="C56">
            <v>86</v>
          </cell>
          <cell r="D56">
            <v>74</v>
          </cell>
          <cell r="E56">
            <v>83</v>
          </cell>
          <cell r="F56">
            <v>99</v>
          </cell>
          <cell r="G56">
            <v>85</v>
          </cell>
          <cell r="H56">
            <v>76</v>
          </cell>
          <cell r="I56">
            <v>85</v>
          </cell>
          <cell r="J56">
            <v>84</v>
          </cell>
          <cell r="K56">
            <v>69</v>
          </cell>
          <cell r="L56">
            <v>73</v>
          </cell>
          <cell r="M56">
            <v>80</v>
          </cell>
          <cell r="N56">
            <v>65</v>
          </cell>
          <cell r="O56">
            <v>959</v>
          </cell>
        </row>
        <row r="57">
          <cell r="B57" t="str">
            <v>Financial Assistance - Security Deposit</v>
          </cell>
          <cell r="C57">
            <v>19</v>
          </cell>
          <cell r="D57">
            <v>16</v>
          </cell>
          <cell r="E57">
            <v>9</v>
          </cell>
          <cell r="F57">
            <v>10</v>
          </cell>
          <cell r="G57">
            <v>5</v>
          </cell>
          <cell r="H57">
            <v>12</v>
          </cell>
          <cell r="I57">
            <v>10</v>
          </cell>
          <cell r="J57">
            <v>6</v>
          </cell>
          <cell r="K57">
            <v>9</v>
          </cell>
          <cell r="L57">
            <v>5</v>
          </cell>
          <cell r="M57">
            <v>15</v>
          </cell>
          <cell r="N57">
            <v>10</v>
          </cell>
          <cell r="O57">
            <v>126</v>
          </cell>
        </row>
        <row r="58">
          <cell r="B58" t="str">
            <v>Financial Assistance - Temporary Aid</v>
          </cell>
          <cell r="C58">
            <v>53</v>
          </cell>
          <cell r="D58">
            <v>52</v>
          </cell>
          <cell r="E58">
            <v>69</v>
          </cell>
          <cell r="F58">
            <v>74</v>
          </cell>
          <cell r="G58">
            <v>80</v>
          </cell>
          <cell r="H58">
            <v>77</v>
          </cell>
          <cell r="I58">
            <v>72</v>
          </cell>
          <cell r="J58">
            <v>68</v>
          </cell>
          <cell r="K58">
            <v>70</v>
          </cell>
          <cell r="L58">
            <v>47</v>
          </cell>
          <cell r="M58">
            <v>56</v>
          </cell>
          <cell r="N58">
            <v>107</v>
          </cell>
          <cell r="O58">
            <v>825</v>
          </cell>
        </row>
        <row r="59">
          <cell r="B59" t="str">
            <v>Financial Assistance - Transportation</v>
          </cell>
          <cell r="C59">
            <v>5</v>
          </cell>
          <cell r="D59">
            <v>7</v>
          </cell>
          <cell r="E59">
            <v>6</v>
          </cell>
          <cell r="F59">
            <v>9</v>
          </cell>
          <cell r="G59">
            <v>6</v>
          </cell>
          <cell r="H59">
            <v>8</v>
          </cell>
          <cell r="I59">
            <v>5</v>
          </cell>
          <cell r="J59">
            <v>5</v>
          </cell>
          <cell r="K59">
            <v>4</v>
          </cell>
          <cell r="L59">
            <v>10</v>
          </cell>
          <cell r="M59">
            <v>6</v>
          </cell>
          <cell r="N59">
            <v>3</v>
          </cell>
          <cell r="O59">
            <v>74</v>
          </cell>
        </row>
        <row r="60">
          <cell r="B60" t="str">
            <v>Financial Assistance - Vehicle Expenses</v>
          </cell>
          <cell r="C60">
            <v>15</v>
          </cell>
          <cell r="D60">
            <v>5</v>
          </cell>
          <cell r="E60">
            <v>13</v>
          </cell>
          <cell r="F60">
            <v>9</v>
          </cell>
          <cell r="G60">
            <v>19</v>
          </cell>
          <cell r="H60">
            <v>10</v>
          </cell>
          <cell r="I60">
            <v>14</v>
          </cell>
          <cell r="J60">
            <v>12</v>
          </cell>
          <cell r="K60">
            <v>22</v>
          </cell>
          <cell r="L60">
            <v>9</v>
          </cell>
          <cell r="M60">
            <v>23</v>
          </cell>
          <cell r="N60">
            <v>14</v>
          </cell>
          <cell r="O60">
            <v>165</v>
          </cell>
        </row>
        <row r="61">
          <cell r="B61" t="str">
            <v>Fire/Ambulance Services (Non-emergency)</v>
          </cell>
          <cell r="C61">
            <v>6</v>
          </cell>
          <cell r="D61">
            <v>10</v>
          </cell>
          <cell r="E61">
            <v>8</v>
          </cell>
          <cell r="F61">
            <v>6</v>
          </cell>
          <cell r="G61">
            <v>13</v>
          </cell>
          <cell r="H61">
            <v>4</v>
          </cell>
          <cell r="I61">
            <v>7</v>
          </cell>
          <cell r="J61">
            <v>9</v>
          </cell>
          <cell r="K61">
            <v>5</v>
          </cell>
          <cell r="L61">
            <v>9</v>
          </cell>
          <cell r="M61">
            <v>6</v>
          </cell>
          <cell r="N61">
            <v>5</v>
          </cell>
          <cell r="O61">
            <v>88</v>
          </cell>
        </row>
        <row r="62">
          <cell r="B62" t="str">
            <v>Foreclosure Prevention</v>
          </cell>
          <cell r="C62">
            <v>3</v>
          </cell>
          <cell r="D62">
            <v>6</v>
          </cell>
          <cell r="E62">
            <v>11</v>
          </cell>
          <cell r="F62">
            <v>8</v>
          </cell>
          <cell r="G62">
            <v>2</v>
          </cell>
          <cell r="H62">
            <v>10</v>
          </cell>
          <cell r="I62">
            <v>10</v>
          </cell>
          <cell r="J62">
            <v>6</v>
          </cell>
          <cell r="K62">
            <v>7</v>
          </cell>
          <cell r="L62">
            <v>5</v>
          </cell>
          <cell r="M62">
            <v>5</v>
          </cell>
          <cell r="N62">
            <v>9</v>
          </cell>
          <cell r="O62">
            <v>82</v>
          </cell>
        </row>
        <row r="63">
          <cell r="B63" t="str">
            <v>Furniture</v>
          </cell>
          <cell r="C63">
            <v>10</v>
          </cell>
          <cell r="D63">
            <v>8</v>
          </cell>
          <cell r="E63">
            <v>7</v>
          </cell>
          <cell r="F63">
            <v>8</v>
          </cell>
          <cell r="G63">
            <v>4</v>
          </cell>
          <cell r="H63">
            <v>8</v>
          </cell>
          <cell r="I63">
            <v>4</v>
          </cell>
          <cell r="J63">
            <v>11</v>
          </cell>
          <cell r="K63">
            <v>11</v>
          </cell>
          <cell r="L63">
            <v>5</v>
          </cell>
          <cell r="M63">
            <v>19</v>
          </cell>
          <cell r="N63">
            <v>8</v>
          </cell>
          <cell r="O63">
            <v>103</v>
          </cell>
        </row>
        <row r="64">
          <cell r="B64" t="str">
            <v>Gambling</v>
          </cell>
          <cell r="C64">
            <v>10</v>
          </cell>
          <cell r="D64">
            <v>4</v>
          </cell>
          <cell r="E64">
            <v>8</v>
          </cell>
          <cell r="F64">
            <v>10</v>
          </cell>
          <cell r="G64">
            <v>5</v>
          </cell>
          <cell r="H64">
            <v>14</v>
          </cell>
          <cell r="I64">
            <v>9</v>
          </cell>
          <cell r="J64">
            <v>8</v>
          </cell>
          <cell r="K64">
            <v>7</v>
          </cell>
          <cell r="L64">
            <v>4</v>
          </cell>
          <cell r="M64">
            <v>9</v>
          </cell>
          <cell r="N64">
            <v>11</v>
          </cell>
          <cell r="O64">
            <v>99</v>
          </cell>
        </row>
        <row r="65">
          <cell r="B65" t="str">
            <v>General Information Call</v>
          </cell>
          <cell r="C65">
            <v>10</v>
          </cell>
          <cell r="D65">
            <v>10</v>
          </cell>
          <cell r="E65">
            <v>6</v>
          </cell>
          <cell r="F65">
            <v>7</v>
          </cell>
          <cell r="G65">
            <v>8</v>
          </cell>
          <cell r="H65">
            <v>17</v>
          </cell>
          <cell r="I65">
            <v>9</v>
          </cell>
          <cell r="J65">
            <v>12</v>
          </cell>
          <cell r="K65">
            <v>10</v>
          </cell>
          <cell r="L65">
            <v>13</v>
          </cell>
          <cell r="M65">
            <v>8</v>
          </cell>
          <cell r="N65">
            <v>29</v>
          </cell>
          <cell r="O65">
            <v>139</v>
          </cell>
        </row>
        <row r="66">
          <cell r="B66" t="str">
            <v>Government Agency - Attorney General</v>
          </cell>
          <cell r="C66">
            <v>6</v>
          </cell>
          <cell r="D66">
            <v>15</v>
          </cell>
          <cell r="E66">
            <v>9</v>
          </cell>
          <cell r="F66">
            <v>12</v>
          </cell>
          <cell r="G66">
            <v>10</v>
          </cell>
          <cell r="H66">
            <v>15</v>
          </cell>
          <cell r="I66">
            <v>9</v>
          </cell>
          <cell r="J66">
            <v>8</v>
          </cell>
          <cell r="K66">
            <v>22</v>
          </cell>
          <cell r="L66">
            <v>15</v>
          </cell>
          <cell r="M66">
            <v>11</v>
          </cell>
          <cell r="N66">
            <v>7</v>
          </cell>
          <cell r="O66">
            <v>139</v>
          </cell>
        </row>
        <row r="67">
          <cell r="B67" t="str">
            <v>Government Agency - BMV</v>
          </cell>
          <cell r="C67">
            <v>22</v>
          </cell>
          <cell r="D67">
            <v>23</v>
          </cell>
          <cell r="E67">
            <v>12</v>
          </cell>
          <cell r="F67">
            <v>18</v>
          </cell>
          <cell r="G67">
            <v>15</v>
          </cell>
          <cell r="H67">
            <v>23</v>
          </cell>
          <cell r="I67">
            <v>19</v>
          </cell>
          <cell r="J67">
            <v>14</v>
          </cell>
          <cell r="K67">
            <v>23</v>
          </cell>
          <cell r="L67">
            <v>14</v>
          </cell>
          <cell r="M67">
            <v>23</v>
          </cell>
          <cell r="N67">
            <v>14</v>
          </cell>
          <cell r="O67">
            <v>220</v>
          </cell>
        </row>
        <row r="68">
          <cell r="B68" t="str">
            <v>Government Agency - DHHS</v>
          </cell>
          <cell r="C68">
            <v>66</v>
          </cell>
          <cell r="D68">
            <v>86</v>
          </cell>
          <cell r="E68">
            <v>74</v>
          </cell>
          <cell r="F68">
            <v>62</v>
          </cell>
          <cell r="G68">
            <v>58</v>
          </cell>
          <cell r="H68">
            <v>104</v>
          </cell>
          <cell r="I68">
            <v>81</v>
          </cell>
          <cell r="J68">
            <v>75</v>
          </cell>
          <cell r="K68">
            <v>85</v>
          </cell>
          <cell r="L68">
            <v>62</v>
          </cell>
          <cell r="M68">
            <v>72</v>
          </cell>
          <cell r="N68">
            <v>77</v>
          </cell>
          <cell r="O68">
            <v>902</v>
          </cell>
        </row>
        <row r="69">
          <cell r="B69" t="str">
            <v>Government Agency - DOL</v>
          </cell>
          <cell r="C69">
            <v>4</v>
          </cell>
          <cell r="D69">
            <v>4</v>
          </cell>
          <cell r="E69">
            <v>11</v>
          </cell>
          <cell r="F69">
            <v>4</v>
          </cell>
          <cell r="G69">
            <v>8</v>
          </cell>
          <cell r="H69">
            <v>5</v>
          </cell>
          <cell r="I69">
            <v>3</v>
          </cell>
          <cell r="J69">
            <v>4</v>
          </cell>
          <cell r="K69">
            <v>9</v>
          </cell>
          <cell r="L69">
            <v>4</v>
          </cell>
          <cell r="M69">
            <v>7</v>
          </cell>
          <cell r="N69">
            <v>9</v>
          </cell>
          <cell r="O69">
            <v>72</v>
          </cell>
        </row>
        <row r="70">
          <cell r="B70" t="str">
            <v>Government Agency - HUD</v>
          </cell>
          <cell r="C70">
            <v>6</v>
          </cell>
          <cell r="D70">
            <v>2</v>
          </cell>
          <cell r="E70">
            <v>2</v>
          </cell>
          <cell r="F70">
            <v>1</v>
          </cell>
          <cell r="G70">
            <v>1</v>
          </cell>
          <cell r="H70">
            <v>1</v>
          </cell>
          <cell r="I70">
            <v>3</v>
          </cell>
          <cell r="J70">
            <v>2</v>
          </cell>
          <cell r="K70">
            <v>1</v>
          </cell>
          <cell r="L70">
            <v>1</v>
          </cell>
          <cell r="M70">
            <v>1</v>
          </cell>
          <cell r="N70">
            <v>2</v>
          </cell>
          <cell r="O70">
            <v>23</v>
          </cell>
        </row>
        <row r="71">
          <cell r="B71" t="str">
            <v>Government Agency - OLR</v>
          </cell>
          <cell r="C71">
            <v>12</v>
          </cell>
          <cell r="D71">
            <v>13</v>
          </cell>
          <cell r="E71">
            <v>17</v>
          </cell>
          <cell r="F71">
            <v>22</v>
          </cell>
          <cell r="G71">
            <v>14</v>
          </cell>
          <cell r="H71">
            <v>21</v>
          </cell>
          <cell r="I71">
            <v>12</v>
          </cell>
          <cell r="J71">
            <v>13</v>
          </cell>
          <cell r="K71">
            <v>11</v>
          </cell>
          <cell r="L71">
            <v>17</v>
          </cell>
          <cell r="M71">
            <v>20</v>
          </cell>
          <cell r="N71">
            <v>16</v>
          </cell>
          <cell r="O71">
            <v>188</v>
          </cell>
        </row>
        <row r="72">
          <cell r="B72" t="str">
            <v>Grief Support</v>
          </cell>
          <cell r="C72">
            <v>0</v>
          </cell>
          <cell r="D72">
            <v>3</v>
          </cell>
          <cell r="E72">
            <v>4</v>
          </cell>
          <cell r="F72">
            <v>3</v>
          </cell>
          <cell r="G72">
            <v>2</v>
          </cell>
          <cell r="H72">
            <v>1</v>
          </cell>
          <cell r="I72">
            <v>5</v>
          </cell>
          <cell r="J72">
            <v>6</v>
          </cell>
          <cell r="K72">
            <v>2</v>
          </cell>
          <cell r="L72">
            <v>8</v>
          </cell>
          <cell r="M72">
            <v>5</v>
          </cell>
          <cell r="N72">
            <v>2</v>
          </cell>
          <cell r="O72">
            <v>41</v>
          </cell>
        </row>
        <row r="73">
          <cell r="B73" t="str">
            <v>Health Care</v>
          </cell>
          <cell r="C73">
            <v>238</v>
          </cell>
          <cell r="D73">
            <v>231</v>
          </cell>
          <cell r="E73">
            <v>233</v>
          </cell>
          <cell r="F73">
            <v>240</v>
          </cell>
          <cell r="G73">
            <v>174</v>
          </cell>
          <cell r="H73">
            <v>222</v>
          </cell>
          <cell r="I73">
            <v>202</v>
          </cell>
          <cell r="J73">
            <v>199</v>
          </cell>
          <cell r="K73">
            <v>205</v>
          </cell>
          <cell r="L73">
            <v>208</v>
          </cell>
          <cell r="M73">
            <v>212</v>
          </cell>
          <cell r="N73">
            <v>189</v>
          </cell>
          <cell r="O73">
            <v>2553</v>
          </cell>
        </row>
        <row r="74">
          <cell r="B74" t="str">
            <v>Health Insurance</v>
          </cell>
          <cell r="C74">
            <v>77</v>
          </cell>
          <cell r="D74">
            <v>80</v>
          </cell>
          <cell r="E74">
            <v>89</v>
          </cell>
          <cell r="F74">
            <v>83</v>
          </cell>
          <cell r="G74">
            <v>56</v>
          </cell>
          <cell r="H74">
            <v>67</v>
          </cell>
          <cell r="I74">
            <v>70</v>
          </cell>
          <cell r="J74">
            <v>71</v>
          </cell>
          <cell r="K74">
            <v>53</v>
          </cell>
          <cell r="L74">
            <v>46</v>
          </cell>
          <cell r="M74">
            <v>55</v>
          </cell>
          <cell r="N74">
            <v>48</v>
          </cell>
          <cell r="O74">
            <v>795</v>
          </cell>
        </row>
        <row r="75">
          <cell r="B75" t="str">
            <v>Hearing Assistance</v>
          </cell>
          <cell r="C75">
            <v>5</v>
          </cell>
          <cell r="D75">
            <v>5</v>
          </cell>
          <cell r="E75">
            <v>2</v>
          </cell>
          <cell r="F75">
            <v>3</v>
          </cell>
          <cell r="G75">
            <v>2</v>
          </cell>
          <cell r="H75">
            <v>3</v>
          </cell>
          <cell r="I75">
            <v>4</v>
          </cell>
          <cell r="J75">
            <v>4</v>
          </cell>
          <cell r="K75">
            <v>4</v>
          </cell>
          <cell r="L75">
            <v>3</v>
          </cell>
          <cell r="M75">
            <v>3</v>
          </cell>
          <cell r="N75">
            <v>2</v>
          </cell>
          <cell r="O75">
            <v>40</v>
          </cell>
        </row>
        <row r="76">
          <cell r="B76" t="str">
            <v>Heating Assistance</v>
          </cell>
          <cell r="C76">
            <v>247</v>
          </cell>
          <cell r="D76">
            <v>271</v>
          </cell>
          <cell r="E76">
            <v>618</v>
          </cell>
          <cell r="F76">
            <v>812</v>
          </cell>
          <cell r="G76">
            <v>450</v>
          </cell>
          <cell r="H76">
            <v>354</v>
          </cell>
          <cell r="I76">
            <v>162</v>
          </cell>
          <cell r="J76">
            <v>106</v>
          </cell>
          <cell r="K76">
            <v>63</v>
          </cell>
          <cell r="L76">
            <v>88</v>
          </cell>
          <cell r="M76">
            <v>130</v>
          </cell>
          <cell r="N76">
            <v>249</v>
          </cell>
          <cell r="O76">
            <v>3550</v>
          </cell>
        </row>
        <row r="77">
          <cell r="B77" t="str">
            <v>HIV/AIDS</v>
          </cell>
          <cell r="C77">
            <v>5</v>
          </cell>
          <cell r="D77">
            <v>3</v>
          </cell>
          <cell r="E77">
            <v>3</v>
          </cell>
          <cell r="F77">
            <v>5</v>
          </cell>
          <cell r="G77">
            <v>1</v>
          </cell>
          <cell r="H77">
            <v>3</v>
          </cell>
          <cell r="I77">
            <v>3</v>
          </cell>
          <cell r="J77">
            <v>2</v>
          </cell>
          <cell r="K77">
            <v>3</v>
          </cell>
          <cell r="L77">
            <v>0</v>
          </cell>
          <cell r="M77">
            <v>6</v>
          </cell>
          <cell r="N77">
            <v>2</v>
          </cell>
          <cell r="O77">
            <v>36</v>
          </cell>
        </row>
        <row r="78">
          <cell r="B78" t="str">
            <v>Home Health Care</v>
          </cell>
          <cell r="C78">
            <v>18</v>
          </cell>
          <cell r="D78">
            <v>22</v>
          </cell>
          <cell r="E78">
            <v>16</v>
          </cell>
          <cell r="F78">
            <v>16</v>
          </cell>
          <cell r="G78">
            <v>20</v>
          </cell>
          <cell r="H78">
            <v>18</v>
          </cell>
          <cell r="I78">
            <v>12</v>
          </cell>
          <cell r="J78">
            <v>21</v>
          </cell>
          <cell r="K78">
            <v>13</v>
          </cell>
          <cell r="L78">
            <v>22</v>
          </cell>
          <cell r="M78">
            <v>21</v>
          </cell>
          <cell r="N78">
            <v>17</v>
          </cell>
          <cell r="O78">
            <v>216</v>
          </cell>
        </row>
        <row r="79">
          <cell r="B79" t="str">
            <v>Home Maintenance</v>
          </cell>
          <cell r="C79">
            <v>7</v>
          </cell>
          <cell r="D79">
            <v>13</v>
          </cell>
          <cell r="E79">
            <v>15</v>
          </cell>
          <cell r="F79">
            <v>16</v>
          </cell>
          <cell r="G79">
            <v>11</v>
          </cell>
          <cell r="H79">
            <v>9</v>
          </cell>
          <cell r="I79">
            <v>7</v>
          </cell>
          <cell r="J79">
            <v>18</v>
          </cell>
          <cell r="K79">
            <v>12</v>
          </cell>
          <cell r="L79">
            <v>10</v>
          </cell>
          <cell r="M79">
            <v>16</v>
          </cell>
          <cell r="N79">
            <v>18</v>
          </cell>
          <cell r="O79">
            <v>152</v>
          </cell>
        </row>
        <row r="80">
          <cell r="B80" t="str">
            <v>Homeless Services</v>
          </cell>
          <cell r="C80">
            <v>31</v>
          </cell>
          <cell r="D80">
            <v>45</v>
          </cell>
          <cell r="E80">
            <v>45</v>
          </cell>
          <cell r="F80">
            <v>33</v>
          </cell>
          <cell r="G80">
            <v>32</v>
          </cell>
          <cell r="H80">
            <v>47</v>
          </cell>
          <cell r="I80">
            <v>36</v>
          </cell>
          <cell r="J80">
            <v>32</v>
          </cell>
          <cell r="K80">
            <v>27</v>
          </cell>
          <cell r="L80">
            <v>33</v>
          </cell>
          <cell r="M80">
            <v>49</v>
          </cell>
          <cell r="N80">
            <v>46</v>
          </cell>
          <cell r="O80">
            <v>456</v>
          </cell>
        </row>
        <row r="81">
          <cell r="B81" t="str">
            <v>Hospice</v>
          </cell>
          <cell r="C81">
            <v>2</v>
          </cell>
          <cell r="D81">
            <v>3</v>
          </cell>
          <cell r="E81">
            <v>0</v>
          </cell>
          <cell r="F81">
            <v>3</v>
          </cell>
          <cell r="G81">
            <v>3</v>
          </cell>
          <cell r="H81">
            <v>4</v>
          </cell>
          <cell r="I81">
            <v>3</v>
          </cell>
          <cell r="J81">
            <v>1</v>
          </cell>
          <cell r="K81">
            <v>4</v>
          </cell>
          <cell r="L81">
            <v>4</v>
          </cell>
          <cell r="M81">
            <v>4</v>
          </cell>
          <cell r="N81">
            <v>2</v>
          </cell>
          <cell r="O81">
            <v>33</v>
          </cell>
        </row>
        <row r="82">
          <cell r="B82" t="str">
            <v>Housing/Shelter</v>
          </cell>
          <cell r="C82">
            <v>195</v>
          </cell>
          <cell r="D82">
            <v>185</v>
          </cell>
          <cell r="E82">
            <v>179</v>
          </cell>
          <cell r="F82">
            <v>187</v>
          </cell>
          <cell r="G82">
            <v>169</v>
          </cell>
          <cell r="H82">
            <v>207</v>
          </cell>
          <cell r="I82">
            <v>192</v>
          </cell>
          <cell r="J82">
            <v>229</v>
          </cell>
          <cell r="K82">
            <v>212</v>
          </cell>
          <cell r="L82">
            <v>246</v>
          </cell>
          <cell r="M82">
            <v>272</v>
          </cell>
          <cell r="N82">
            <v>259</v>
          </cell>
          <cell r="O82">
            <v>2532</v>
          </cell>
        </row>
        <row r="83">
          <cell r="B83" t="str">
            <v>Immigrant Services</v>
          </cell>
          <cell r="C83">
            <v>5</v>
          </cell>
          <cell r="D83">
            <v>5</v>
          </cell>
          <cell r="E83">
            <v>2</v>
          </cell>
          <cell r="F83">
            <v>3</v>
          </cell>
          <cell r="G83">
            <v>6</v>
          </cell>
          <cell r="H83">
            <v>4</v>
          </cell>
          <cell r="I83">
            <v>0</v>
          </cell>
          <cell r="J83">
            <v>1</v>
          </cell>
          <cell r="K83">
            <v>8</v>
          </cell>
          <cell r="L83">
            <v>3</v>
          </cell>
          <cell r="M83">
            <v>8</v>
          </cell>
          <cell r="N83">
            <v>4</v>
          </cell>
          <cell r="O83">
            <v>49</v>
          </cell>
        </row>
        <row r="84">
          <cell r="B84" t="str">
            <v>Income Support - SSI/SSDI</v>
          </cell>
          <cell r="C84">
            <v>53</v>
          </cell>
          <cell r="D84">
            <v>53</v>
          </cell>
          <cell r="E84">
            <v>55</v>
          </cell>
          <cell r="F84">
            <v>54</v>
          </cell>
          <cell r="G84">
            <v>39</v>
          </cell>
          <cell r="H84">
            <v>51</v>
          </cell>
          <cell r="I84">
            <v>34</v>
          </cell>
          <cell r="J84">
            <v>52</v>
          </cell>
          <cell r="K84">
            <v>52</v>
          </cell>
          <cell r="L84">
            <v>34</v>
          </cell>
          <cell r="M84">
            <v>53</v>
          </cell>
          <cell r="N84">
            <v>41</v>
          </cell>
          <cell r="O84">
            <v>571</v>
          </cell>
        </row>
        <row r="85">
          <cell r="B85" t="str">
            <v>Income Support - Unemployment</v>
          </cell>
          <cell r="C85">
            <v>1</v>
          </cell>
          <cell r="D85">
            <v>3</v>
          </cell>
          <cell r="E85">
            <v>7</v>
          </cell>
          <cell r="F85">
            <v>3</v>
          </cell>
          <cell r="G85">
            <v>3</v>
          </cell>
          <cell r="H85">
            <v>2</v>
          </cell>
          <cell r="I85">
            <v>4</v>
          </cell>
          <cell r="J85">
            <v>2</v>
          </cell>
          <cell r="K85">
            <v>1</v>
          </cell>
          <cell r="L85">
            <v>0</v>
          </cell>
          <cell r="M85">
            <v>4</v>
          </cell>
          <cell r="N85">
            <v>1</v>
          </cell>
          <cell r="O85">
            <v>31</v>
          </cell>
        </row>
        <row r="86">
          <cell r="B86" t="str">
            <v>Influenza Vaccination</v>
          </cell>
          <cell r="C86">
            <v>1</v>
          </cell>
          <cell r="D86">
            <v>2</v>
          </cell>
          <cell r="E86">
            <v>0</v>
          </cell>
          <cell r="F86">
            <v>0</v>
          </cell>
          <cell r="G86">
            <v>0</v>
          </cell>
          <cell r="H86">
            <v>0</v>
          </cell>
          <cell r="I86">
            <v>0</v>
          </cell>
          <cell r="J86">
            <v>0</v>
          </cell>
          <cell r="K86">
            <v>0</v>
          </cell>
          <cell r="L86">
            <v>0</v>
          </cell>
          <cell r="M86">
            <v>0</v>
          </cell>
          <cell r="N86">
            <v>0</v>
          </cell>
          <cell r="O86">
            <v>3</v>
          </cell>
        </row>
        <row r="87">
          <cell r="B87" t="str">
            <v>In-Home Assistance</v>
          </cell>
          <cell r="C87">
            <v>27</v>
          </cell>
          <cell r="D87">
            <v>30</v>
          </cell>
          <cell r="E87">
            <v>37</v>
          </cell>
          <cell r="F87">
            <v>38</v>
          </cell>
          <cell r="G87">
            <v>31</v>
          </cell>
          <cell r="H87">
            <v>34</v>
          </cell>
          <cell r="I87">
            <v>28</v>
          </cell>
          <cell r="J87">
            <v>22</v>
          </cell>
          <cell r="K87">
            <v>27</v>
          </cell>
          <cell r="L87">
            <v>37</v>
          </cell>
          <cell r="M87">
            <v>29</v>
          </cell>
          <cell r="N87">
            <v>27</v>
          </cell>
          <cell r="O87">
            <v>367</v>
          </cell>
        </row>
        <row r="88">
          <cell r="B88" t="str">
            <v>Judicial Services</v>
          </cell>
          <cell r="C88">
            <v>28</v>
          </cell>
          <cell r="D88">
            <v>38</v>
          </cell>
          <cell r="E88">
            <v>23</v>
          </cell>
          <cell r="F88">
            <v>16</v>
          </cell>
          <cell r="G88">
            <v>24</v>
          </cell>
          <cell r="H88">
            <v>33</v>
          </cell>
          <cell r="I88">
            <v>37</v>
          </cell>
          <cell r="J88">
            <v>40</v>
          </cell>
          <cell r="K88">
            <v>28</v>
          </cell>
          <cell r="L88">
            <v>20</v>
          </cell>
          <cell r="M88">
            <v>33</v>
          </cell>
          <cell r="N88">
            <v>22</v>
          </cell>
          <cell r="O88">
            <v>342</v>
          </cell>
        </row>
        <row r="89">
          <cell r="B89" t="str">
            <v>Language Translation/Interpreter Services</v>
          </cell>
          <cell r="C89">
            <v>2</v>
          </cell>
          <cell r="D89">
            <v>1</v>
          </cell>
          <cell r="E89">
            <v>1</v>
          </cell>
          <cell r="F89">
            <v>0</v>
          </cell>
          <cell r="G89">
            <v>1</v>
          </cell>
          <cell r="H89">
            <v>1</v>
          </cell>
          <cell r="I89">
            <v>6</v>
          </cell>
          <cell r="J89">
            <v>0</v>
          </cell>
          <cell r="K89">
            <v>0</v>
          </cell>
          <cell r="L89">
            <v>1</v>
          </cell>
          <cell r="M89">
            <v>1</v>
          </cell>
          <cell r="N89">
            <v>1</v>
          </cell>
          <cell r="O89">
            <v>15</v>
          </cell>
        </row>
        <row r="90">
          <cell r="B90" t="str">
            <v>Law Enforcement Services</v>
          </cell>
          <cell r="C90">
            <v>61</v>
          </cell>
          <cell r="D90">
            <v>43</v>
          </cell>
          <cell r="E90">
            <v>49</v>
          </cell>
          <cell r="F90">
            <v>46</v>
          </cell>
          <cell r="G90">
            <v>50</v>
          </cell>
          <cell r="H90">
            <v>48</v>
          </cell>
          <cell r="I90">
            <v>47</v>
          </cell>
          <cell r="J90">
            <v>46</v>
          </cell>
          <cell r="K90">
            <v>66</v>
          </cell>
          <cell r="L90">
            <v>68</v>
          </cell>
          <cell r="M90">
            <v>59</v>
          </cell>
          <cell r="N90">
            <v>40</v>
          </cell>
          <cell r="O90">
            <v>623</v>
          </cell>
        </row>
        <row r="91">
          <cell r="B91" t="str">
            <v>Legal Services</v>
          </cell>
          <cell r="C91">
            <v>105</v>
          </cell>
          <cell r="D91">
            <v>103</v>
          </cell>
          <cell r="E91">
            <v>92</v>
          </cell>
          <cell r="F91">
            <v>100</v>
          </cell>
          <cell r="G91">
            <v>82</v>
          </cell>
          <cell r="H91">
            <v>137</v>
          </cell>
          <cell r="I91">
            <v>129</v>
          </cell>
          <cell r="J91">
            <v>128</v>
          </cell>
          <cell r="K91">
            <v>120</v>
          </cell>
          <cell r="L91">
            <v>93</v>
          </cell>
          <cell r="M91">
            <v>138</v>
          </cell>
          <cell r="N91">
            <v>119</v>
          </cell>
          <cell r="O91">
            <v>1346</v>
          </cell>
        </row>
        <row r="92">
          <cell r="B92" t="str">
            <v>Library</v>
          </cell>
          <cell r="C92">
            <v>12</v>
          </cell>
          <cell r="D92">
            <v>6</v>
          </cell>
          <cell r="E92">
            <v>16</v>
          </cell>
          <cell r="F92">
            <v>8</v>
          </cell>
          <cell r="G92">
            <v>9</v>
          </cell>
          <cell r="H92">
            <v>15</v>
          </cell>
          <cell r="I92">
            <v>4</v>
          </cell>
          <cell r="J92">
            <v>9</v>
          </cell>
          <cell r="K92">
            <v>7</v>
          </cell>
          <cell r="L92">
            <v>4</v>
          </cell>
          <cell r="M92">
            <v>5</v>
          </cell>
          <cell r="N92">
            <v>3</v>
          </cell>
          <cell r="O92">
            <v>98</v>
          </cell>
        </row>
        <row r="93">
          <cell r="B93" t="str">
            <v>Mediation Services</v>
          </cell>
          <cell r="C93">
            <v>7</v>
          </cell>
          <cell r="D93">
            <v>8</v>
          </cell>
          <cell r="E93">
            <v>6</v>
          </cell>
          <cell r="F93">
            <v>10</v>
          </cell>
          <cell r="G93">
            <v>6</v>
          </cell>
          <cell r="H93">
            <v>9</v>
          </cell>
          <cell r="I93">
            <v>6</v>
          </cell>
          <cell r="J93">
            <v>6</v>
          </cell>
          <cell r="K93">
            <v>9</v>
          </cell>
          <cell r="L93">
            <v>7</v>
          </cell>
          <cell r="M93">
            <v>6</v>
          </cell>
          <cell r="N93">
            <v>8</v>
          </cell>
          <cell r="O93">
            <v>88</v>
          </cell>
        </row>
        <row r="94">
          <cell r="B94" t="str">
            <v>Medical Diagnosis/Testing</v>
          </cell>
          <cell r="C94">
            <v>1</v>
          </cell>
          <cell r="D94">
            <v>4</v>
          </cell>
          <cell r="E94">
            <v>1</v>
          </cell>
          <cell r="F94">
            <v>2</v>
          </cell>
          <cell r="G94">
            <v>2</v>
          </cell>
          <cell r="H94">
            <v>3</v>
          </cell>
          <cell r="I94">
            <v>3</v>
          </cell>
          <cell r="J94">
            <v>3</v>
          </cell>
          <cell r="K94">
            <v>1</v>
          </cell>
          <cell r="L94">
            <v>2</v>
          </cell>
          <cell r="M94">
            <v>0</v>
          </cell>
          <cell r="N94">
            <v>1</v>
          </cell>
          <cell r="O94">
            <v>23</v>
          </cell>
        </row>
        <row r="95">
          <cell r="B95" t="str">
            <v>Medical Equipment</v>
          </cell>
          <cell r="C95">
            <v>6</v>
          </cell>
          <cell r="D95">
            <v>13</v>
          </cell>
          <cell r="E95">
            <v>6</v>
          </cell>
          <cell r="F95">
            <v>7</v>
          </cell>
          <cell r="G95">
            <v>11</v>
          </cell>
          <cell r="H95">
            <v>17</v>
          </cell>
          <cell r="I95">
            <v>12</v>
          </cell>
          <cell r="J95">
            <v>18</v>
          </cell>
          <cell r="K95">
            <v>16</v>
          </cell>
          <cell r="L95">
            <v>17</v>
          </cell>
          <cell r="M95">
            <v>15</v>
          </cell>
          <cell r="N95">
            <v>16</v>
          </cell>
          <cell r="O95">
            <v>154</v>
          </cell>
        </row>
        <row r="96">
          <cell r="B96" t="str">
            <v>Medicare Part D</v>
          </cell>
          <cell r="C96">
            <v>4</v>
          </cell>
          <cell r="D96">
            <v>0</v>
          </cell>
          <cell r="E96">
            <v>1</v>
          </cell>
          <cell r="F96">
            <v>0</v>
          </cell>
          <cell r="G96">
            <v>0</v>
          </cell>
          <cell r="H96">
            <v>1</v>
          </cell>
          <cell r="I96">
            <v>0</v>
          </cell>
          <cell r="J96">
            <v>2</v>
          </cell>
          <cell r="K96">
            <v>0</v>
          </cell>
          <cell r="L96">
            <v>0</v>
          </cell>
          <cell r="M96">
            <v>0</v>
          </cell>
          <cell r="N96">
            <v>0</v>
          </cell>
          <cell r="O96">
            <v>8</v>
          </cell>
        </row>
        <row r="97">
          <cell r="B97" t="str">
            <v>Mental Health Services</v>
          </cell>
          <cell r="C97">
            <v>220</v>
          </cell>
          <cell r="D97">
            <v>225</v>
          </cell>
          <cell r="E97">
            <v>224</v>
          </cell>
          <cell r="F97">
            <v>209</v>
          </cell>
          <cell r="G97">
            <v>270</v>
          </cell>
          <cell r="H97">
            <v>241</v>
          </cell>
          <cell r="I97">
            <v>236</v>
          </cell>
          <cell r="J97">
            <v>273</v>
          </cell>
          <cell r="K97">
            <v>242</v>
          </cell>
          <cell r="L97">
            <v>241</v>
          </cell>
          <cell r="M97">
            <v>264</v>
          </cell>
          <cell r="N97">
            <v>266</v>
          </cell>
          <cell r="O97">
            <v>2911</v>
          </cell>
        </row>
        <row r="98">
          <cell r="B98" t="str">
            <v>Mentoring Programs</v>
          </cell>
          <cell r="C98">
            <v>3</v>
          </cell>
          <cell r="D98">
            <v>1</v>
          </cell>
          <cell r="E98">
            <v>2</v>
          </cell>
          <cell r="F98">
            <v>0</v>
          </cell>
          <cell r="G98">
            <v>3</v>
          </cell>
          <cell r="H98">
            <v>0</v>
          </cell>
          <cell r="I98">
            <v>2</v>
          </cell>
          <cell r="J98">
            <v>1</v>
          </cell>
          <cell r="K98">
            <v>0</v>
          </cell>
          <cell r="L98">
            <v>2</v>
          </cell>
          <cell r="M98">
            <v>1</v>
          </cell>
          <cell r="N98">
            <v>0</v>
          </cell>
          <cell r="O98">
            <v>15</v>
          </cell>
        </row>
        <row r="99">
          <cell r="B99" t="str">
            <v>Municipal Services</v>
          </cell>
          <cell r="C99">
            <v>55</v>
          </cell>
          <cell r="D99">
            <v>49</v>
          </cell>
          <cell r="E99">
            <v>52</v>
          </cell>
          <cell r="F99">
            <v>34</v>
          </cell>
          <cell r="G99">
            <v>23</v>
          </cell>
          <cell r="H99">
            <v>44</v>
          </cell>
          <cell r="I99">
            <v>47</v>
          </cell>
          <cell r="J99">
            <v>35</v>
          </cell>
          <cell r="K99">
            <v>40</v>
          </cell>
          <cell r="L99">
            <v>25</v>
          </cell>
          <cell r="M99">
            <v>31</v>
          </cell>
          <cell r="N99">
            <v>30</v>
          </cell>
          <cell r="O99">
            <v>465</v>
          </cell>
        </row>
        <row r="100">
          <cell r="B100" t="str">
            <v>Parenting Education/Support</v>
          </cell>
          <cell r="C100">
            <v>13</v>
          </cell>
          <cell r="D100">
            <v>15</v>
          </cell>
          <cell r="E100">
            <v>13</v>
          </cell>
          <cell r="F100">
            <v>9</v>
          </cell>
          <cell r="G100">
            <v>1</v>
          </cell>
          <cell r="H100">
            <v>10</v>
          </cell>
          <cell r="I100">
            <v>12</v>
          </cell>
          <cell r="J100">
            <v>14</v>
          </cell>
          <cell r="K100">
            <v>19</v>
          </cell>
          <cell r="L100">
            <v>12</v>
          </cell>
          <cell r="M100">
            <v>5</v>
          </cell>
          <cell r="N100">
            <v>9</v>
          </cell>
          <cell r="O100">
            <v>132</v>
          </cell>
        </row>
        <row r="101">
          <cell r="B101" t="str">
            <v>Passport Information</v>
          </cell>
          <cell r="C101">
            <v>0</v>
          </cell>
          <cell r="D101">
            <v>0</v>
          </cell>
          <cell r="E101">
            <v>1</v>
          </cell>
          <cell r="F101">
            <v>0</v>
          </cell>
          <cell r="G101">
            <v>0</v>
          </cell>
          <cell r="H101">
            <v>4</v>
          </cell>
          <cell r="I101">
            <v>0</v>
          </cell>
          <cell r="J101">
            <v>1</v>
          </cell>
          <cell r="K101">
            <v>1</v>
          </cell>
          <cell r="L101">
            <v>1</v>
          </cell>
          <cell r="M101">
            <v>1</v>
          </cell>
          <cell r="N101">
            <v>0</v>
          </cell>
          <cell r="O101">
            <v>9</v>
          </cell>
        </row>
        <row r="102">
          <cell r="B102" t="str">
            <v>Peer Services</v>
          </cell>
          <cell r="C102">
            <v>5</v>
          </cell>
          <cell r="D102">
            <v>5</v>
          </cell>
          <cell r="E102">
            <v>1</v>
          </cell>
          <cell r="F102">
            <v>5</v>
          </cell>
          <cell r="G102">
            <v>5</v>
          </cell>
          <cell r="H102">
            <v>2</v>
          </cell>
          <cell r="I102">
            <v>2</v>
          </cell>
          <cell r="J102">
            <v>1</v>
          </cell>
          <cell r="K102">
            <v>0</v>
          </cell>
          <cell r="L102">
            <v>1</v>
          </cell>
          <cell r="M102">
            <v>2</v>
          </cell>
          <cell r="N102">
            <v>0</v>
          </cell>
          <cell r="O102">
            <v>29</v>
          </cell>
        </row>
        <row r="103">
          <cell r="B103" t="str">
            <v>Personal Debt/Money Management</v>
          </cell>
          <cell r="C103">
            <v>8</v>
          </cell>
          <cell r="D103">
            <v>7</v>
          </cell>
          <cell r="E103">
            <v>5</v>
          </cell>
          <cell r="F103">
            <v>10</v>
          </cell>
          <cell r="G103">
            <v>8</v>
          </cell>
          <cell r="H103">
            <v>16</v>
          </cell>
          <cell r="I103">
            <v>5</v>
          </cell>
          <cell r="J103">
            <v>8</v>
          </cell>
          <cell r="K103">
            <v>12</v>
          </cell>
          <cell r="L103">
            <v>11</v>
          </cell>
          <cell r="M103">
            <v>13</v>
          </cell>
          <cell r="N103">
            <v>14</v>
          </cell>
          <cell r="O103">
            <v>117</v>
          </cell>
        </row>
        <row r="104">
          <cell r="B104" t="str">
            <v>Pharmacy</v>
          </cell>
          <cell r="C104">
            <v>15</v>
          </cell>
          <cell r="D104">
            <v>11</v>
          </cell>
          <cell r="E104">
            <v>6</v>
          </cell>
          <cell r="F104">
            <v>4</v>
          </cell>
          <cell r="G104">
            <v>5</v>
          </cell>
          <cell r="H104">
            <v>4</v>
          </cell>
          <cell r="I104">
            <v>11</v>
          </cell>
          <cell r="J104">
            <v>10</v>
          </cell>
          <cell r="K104">
            <v>3</v>
          </cell>
          <cell r="L104">
            <v>7</v>
          </cell>
          <cell r="M104">
            <v>8</v>
          </cell>
          <cell r="N104">
            <v>4</v>
          </cell>
          <cell r="O104">
            <v>88</v>
          </cell>
        </row>
        <row r="105">
          <cell r="B105" t="str">
            <v>Pneumonia Vaccination</v>
          </cell>
          <cell r="C105">
            <v>0</v>
          </cell>
          <cell r="D105">
            <v>0</v>
          </cell>
          <cell r="E105">
            <v>0</v>
          </cell>
          <cell r="F105">
            <v>0</v>
          </cell>
          <cell r="G105">
            <v>0</v>
          </cell>
          <cell r="H105">
            <v>0</v>
          </cell>
          <cell r="I105">
            <v>0</v>
          </cell>
          <cell r="J105">
            <v>0</v>
          </cell>
          <cell r="K105">
            <v>0</v>
          </cell>
          <cell r="L105">
            <v>0</v>
          </cell>
          <cell r="M105">
            <v>0</v>
          </cell>
          <cell r="N105">
            <v>0</v>
          </cell>
          <cell r="O105">
            <v>0</v>
          </cell>
        </row>
        <row r="106">
          <cell r="B106" t="str">
            <v>Poison Control</v>
          </cell>
          <cell r="C106">
            <v>11</v>
          </cell>
          <cell r="D106">
            <v>7</v>
          </cell>
          <cell r="E106">
            <v>3</v>
          </cell>
          <cell r="F106">
            <v>8</v>
          </cell>
          <cell r="G106">
            <v>8</v>
          </cell>
          <cell r="H106">
            <v>13</v>
          </cell>
          <cell r="I106">
            <v>7</v>
          </cell>
          <cell r="J106">
            <v>5</v>
          </cell>
          <cell r="K106">
            <v>2</v>
          </cell>
          <cell r="L106">
            <v>9</v>
          </cell>
          <cell r="M106">
            <v>7</v>
          </cell>
          <cell r="N106">
            <v>6</v>
          </cell>
          <cell r="O106">
            <v>86</v>
          </cell>
        </row>
        <row r="107">
          <cell r="B107" t="str">
            <v>Property Tax Fairness Credit</v>
          </cell>
          <cell r="C107">
            <v>0</v>
          </cell>
          <cell r="D107">
            <v>0</v>
          </cell>
          <cell r="E107">
            <v>0</v>
          </cell>
          <cell r="F107">
            <v>0</v>
          </cell>
          <cell r="G107">
            <v>0</v>
          </cell>
          <cell r="H107">
            <v>1</v>
          </cell>
          <cell r="I107">
            <v>0</v>
          </cell>
          <cell r="J107">
            <v>0</v>
          </cell>
          <cell r="K107">
            <v>0</v>
          </cell>
          <cell r="L107">
            <v>0</v>
          </cell>
          <cell r="M107">
            <v>0</v>
          </cell>
          <cell r="N107">
            <v>0</v>
          </cell>
          <cell r="O107">
            <v>1</v>
          </cell>
        </row>
        <row r="108">
          <cell r="B108" t="str">
            <v>Public Health</v>
          </cell>
          <cell r="C108">
            <v>19</v>
          </cell>
          <cell r="D108">
            <v>16</v>
          </cell>
          <cell r="E108">
            <v>11</v>
          </cell>
          <cell r="F108">
            <v>18</v>
          </cell>
          <cell r="G108">
            <v>16</v>
          </cell>
          <cell r="H108">
            <v>31</v>
          </cell>
          <cell r="I108">
            <v>18</v>
          </cell>
          <cell r="J108">
            <v>16</v>
          </cell>
          <cell r="K108">
            <v>20</v>
          </cell>
          <cell r="L108">
            <v>20</v>
          </cell>
          <cell r="M108">
            <v>17</v>
          </cell>
          <cell r="N108">
            <v>8</v>
          </cell>
          <cell r="O108">
            <v>210</v>
          </cell>
        </row>
        <row r="109">
          <cell r="B109" t="str">
            <v>Public Safety</v>
          </cell>
          <cell r="C109">
            <v>30</v>
          </cell>
          <cell r="D109">
            <v>29</v>
          </cell>
          <cell r="E109">
            <v>25</v>
          </cell>
          <cell r="F109">
            <v>23</v>
          </cell>
          <cell r="G109">
            <v>28</v>
          </cell>
          <cell r="H109">
            <v>20</v>
          </cell>
          <cell r="I109">
            <v>17</v>
          </cell>
          <cell r="J109">
            <v>41</v>
          </cell>
          <cell r="K109">
            <v>46</v>
          </cell>
          <cell r="L109">
            <v>37</v>
          </cell>
          <cell r="M109">
            <v>35</v>
          </cell>
          <cell r="N109">
            <v>36</v>
          </cell>
          <cell r="O109">
            <v>367</v>
          </cell>
        </row>
        <row r="110">
          <cell r="B110" t="str">
            <v>Recreational Programs</v>
          </cell>
          <cell r="C110">
            <v>13</v>
          </cell>
          <cell r="D110">
            <v>12</v>
          </cell>
          <cell r="E110">
            <v>14</v>
          </cell>
          <cell r="F110">
            <v>5</v>
          </cell>
          <cell r="G110">
            <v>15</v>
          </cell>
          <cell r="H110">
            <v>12</v>
          </cell>
          <cell r="I110">
            <v>11</v>
          </cell>
          <cell r="J110">
            <v>11</v>
          </cell>
          <cell r="K110">
            <v>5</v>
          </cell>
          <cell r="L110">
            <v>12</v>
          </cell>
          <cell r="M110">
            <v>18</v>
          </cell>
          <cell r="N110">
            <v>8</v>
          </cell>
          <cell r="O110">
            <v>136</v>
          </cell>
        </row>
        <row r="111">
          <cell r="B111" t="str">
            <v>Red Cross</v>
          </cell>
          <cell r="C111">
            <v>1</v>
          </cell>
          <cell r="D111">
            <v>0</v>
          </cell>
          <cell r="E111">
            <v>1</v>
          </cell>
          <cell r="F111">
            <v>1</v>
          </cell>
          <cell r="G111">
            <v>1</v>
          </cell>
          <cell r="H111">
            <v>2</v>
          </cell>
          <cell r="I111">
            <v>1</v>
          </cell>
          <cell r="J111">
            <v>0</v>
          </cell>
          <cell r="K111">
            <v>0</v>
          </cell>
          <cell r="L111">
            <v>1</v>
          </cell>
          <cell r="M111">
            <v>2</v>
          </cell>
          <cell r="N111">
            <v>0</v>
          </cell>
          <cell r="O111">
            <v>10</v>
          </cell>
        </row>
        <row r="112">
          <cell r="B112" t="str">
            <v>Referral to 411</v>
          </cell>
          <cell r="C112">
            <v>0</v>
          </cell>
          <cell r="D112">
            <v>0</v>
          </cell>
          <cell r="E112">
            <v>0</v>
          </cell>
          <cell r="F112">
            <v>0</v>
          </cell>
          <cell r="G112">
            <v>0</v>
          </cell>
          <cell r="H112">
            <v>0</v>
          </cell>
          <cell r="I112">
            <v>0</v>
          </cell>
          <cell r="J112">
            <v>0</v>
          </cell>
          <cell r="K112">
            <v>0</v>
          </cell>
          <cell r="L112">
            <v>0</v>
          </cell>
          <cell r="M112">
            <v>0</v>
          </cell>
          <cell r="N112">
            <v>0</v>
          </cell>
          <cell r="O112">
            <v>0</v>
          </cell>
        </row>
        <row r="113">
          <cell r="B113" t="str">
            <v>Referral to 511</v>
          </cell>
          <cell r="C113">
            <v>0</v>
          </cell>
          <cell r="D113">
            <v>0</v>
          </cell>
          <cell r="E113">
            <v>1</v>
          </cell>
          <cell r="F113">
            <v>4</v>
          </cell>
          <cell r="G113">
            <v>2</v>
          </cell>
          <cell r="H113">
            <v>1</v>
          </cell>
          <cell r="I113">
            <v>1</v>
          </cell>
          <cell r="J113">
            <v>0</v>
          </cell>
          <cell r="K113">
            <v>0</v>
          </cell>
          <cell r="L113">
            <v>1</v>
          </cell>
          <cell r="M113">
            <v>0</v>
          </cell>
          <cell r="N113">
            <v>1</v>
          </cell>
          <cell r="O113">
            <v>11</v>
          </cell>
        </row>
        <row r="114">
          <cell r="B114" t="str">
            <v>Referral to 611</v>
          </cell>
          <cell r="C114">
            <v>0</v>
          </cell>
          <cell r="D114">
            <v>1</v>
          </cell>
          <cell r="E114">
            <v>1</v>
          </cell>
          <cell r="F114">
            <v>2</v>
          </cell>
          <cell r="G114">
            <v>1</v>
          </cell>
          <cell r="H114">
            <v>0</v>
          </cell>
          <cell r="I114">
            <v>2</v>
          </cell>
          <cell r="J114">
            <v>2</v>
          </cell>
          <cell r="K114">
            <v>0</v>
          </cell>
          <cell r="L114">
            <v>2</v>
          </cell>
          <cell r="M114">
            <v>0</v>
          </cell>
          <cell r="N114">
            <v>0</v>
          </cell>
          <cell r="O114">
            <v>11</v>
          </cell>
        </row>
        <row r="115">
          <cell r="B115" t="str">
            <v>Referral to 911</v>
          </cell>
          <cell r="C115">
            <v>0</v>
          </cell>
          <cell r="D115">
            <v>1</v>
          </cell>
          <cell r="E115">
            <v>2</v>
          </cell>
          <cell r="F115">
            <v>0</v>
          </cell>
          <cell r="G115">
            <v>0</v>
          </cell>
          <cell r="H115">
            <v>1</v>
          </cell>
          <cell r="I115">
            <v>1</v>
          </cell>
          <cell r="J115">
            <v>2</v>
          </cell>
          <cell r="K115">
            <v>2</v>
          </cell>
          <cell r="L115">
            <v>1</v>
          </cell>
          <cell r="M115">
            <v>0</v>
          </cell>
          <cell r="N115">
            <v>0</v>
          </cell>
          <cell r="O115">
            <v>10</v>
          </cell>
        </row>
        <row r="116">
          <cell r="B116" t="str">
            <v>Referral to other 211/I&amp;R Service</v>
          </cell>
          <cell r="C116">
            <v>0</v>
          </cell>
          <cell r="D116">
            <v>0</v>
          </cell>
          <cell r="E116">
            <v>0</v>
          </cell>
          <cell r="F116">
            <v>0</v>
          </cell>
          <cell r="G116">
            <v>0</v>
          </cell>
          <cell r="H116">
            <v>0</v>
          </cell>
          <cell r="I116">
            <v>0</v>
          </cell>
          <cell r="J116">
            <v>0</v>
          </cell>
          <cell r="K116">
            <v>0</v>
          </cell>
          <cell r="L116">
            <v>0</v>
          </cell>
          <cell r="M116">
            <v>0</v>
          </cell>
          <cell r="N116">
            <v>0</v>
          </cell>
          <cell r="O116">
            <v>0</v>
          </cell>
        </row>
        <row r="117">
          <cell r="B117" t="str">
            <v>Rehabilitation Services</v>
          </cell>
          <cell r="C117">
            <v>5</v>
          </cell>
          <cell r="D117">
            <v>1</v>
          </cell>
          <cell r="E117">
            <v>5</v>
          </cell>
          <cell r="F117">
            <v>4</v>
          </cell>
          <cell r="G117">
            <v>5</v>
          </cell>
          <cell r="H117">
            <v>8</v>
          </cell>
          <cell r="I117">
            <v>2</v>
          </cell>
          <cell r="J117">
            <v>2</v>
          </cell>
          <cell r="K117">
            <v>4</v>
          </cell>
          <cell r="L117">
            <v>8</v>
          </cell>
          <cell r="M117">
            <v>9</v>
          </cell>
          <cell r="N117">
            <v>6</v>
          </cell>
          <cell r="O117">
            <v>59</v>
          </cell>
        </row>
        <row r="118">
          <cell r="B118" t="str">
            <v>Respite</v>
          </cell>
          <cell r="C118">
            <v>6</v>
          </cell>
          <cell r="D118">
            <v>3</v>
          </cell>
          <cell r="E118">
            <v>1</v>
          </cell>
          <cell r="F118">
            <v>7</v>
          </cell>
          <cell r="G118">
            <v>1</v>
          </cell>
          <cell r="H118">
            <v>11</v>
          </cell>
          <cell r="I118">
            <v>2</v>
          </cell>
          <cell r="J118">
            <v>3</v>
          </cell>
          <cell r="K118">
            <v>3</v>
          </cell>
          <cell r="L118">
            <v>6</v>
          </cell>
          <cell r="M118">
            <v>4</v>
          </cell>
          <cell r="N118">
            <v>1</v>
          </cell>
          <cell r="O118">
            <v>48</v>
          </cell>
        </row>
        <row r="119">
          <cell r="B119" t="str">
            <v>Retirement Programs/Services</v>
          </cell>
          <cell r="C119">
            <v>0</v>
          </cell>
          <cell r="D119">
            <v>0</v>
          </cell>
          <cell r="E119">
            <v>1</v>
          </cell>
          <cell r="F119">
            <v>0</v>
          </cell>
          <cell r="G119">
            <v>0</v>
          </cell>
          <cell r="H119">
            <v>0</v>
          </cell>
          <cell r="I119">
            <v>1</v>
          </cell>
          <cell r="J119">
            <v>3</v>
          </cell>
          <cell r="K119">
            <v>1</v>
          </cell>
          <cell r="L119">
            <v>0</v>
          </cell>
          <cell r="M119">
            <v>1</v>
          </cell>
          <cell r="N119">
            <v>0</v>
          </cell>
          <cell r="O119">
            <v>7</v>
          </cell>
        </row>
        <row r="120">
          <cell r="B120" t="str">
            <v>Salvation Army</v>
          </cell>
          <cell r="C120">
            <v>3</v>
          </cell>
          <cell r="D120">
            <v>9</v>
          </cell>
          <cell r="E120">
            <v>8</v>
          </cell>
          <cell r="F120">
            <v>3</v>
          </cell>
          <cell r="G120">
            <v>6</v>
          </cell>
          <cell r="H120">
            <v>4</v>
          </cell>
          <cell r="I120">
            <v>6</v>
          </cell>
          <cell r="J120">
            <v>8</v>
          </cell>
          <cell r="K120">
            <v>6</v>
          </cell>
          <cell r="L120">
            <v>6</v>
          </cell>
          <cell r="M120">
            <v>87</v>
          </cell>
          <cell r="N120">
            <v>4</v>
          </cell>
          <cell r="O120">
            <v>150</v>
          </cell>
        </row>
        <row r="121">
          <cell r="B121" t="str">
            <v>School Supplies/Materials</v>
          </cell>
          <cell r="C121">
            <v>1</v>
          </cell>
          <cell r="D121">
            <v>0</v>
          </cell>
          <cell r="E121">
            <v>0</v>
          </cell>
          <cell r="F121">
            <v>0</v>
          </cell>
          <cell r="G121">
            <v>0</v>
          </cell>
          <cell r="H121">
            <v>0</v>
          </cell>
          <cell r="I121">
            <v>0</v>
          </cell>
          <cell r="J121">
            <v>0</v>
          </cell>
          <cell r="K121">
            <v>0</v>
          </cell>
          <cell r="L121">
            <v>4</v>
          </cell>
          <cell r="M121">
            <v>18</v>
          </cell>
          <cell r="N121">
            <v>0</v>
          </cell>
          <cell r="O121">
            <v>23</v>
          </cell>
        </row>
        <row r="122">
          <cell r="B122" t="str">
            <v>Seasonal Flu Information</v>
          </cell>
          <cell r="C122">
            <v>0</v>
          </cell>
          <cell r="D122">
            <v>0</v>
          </cell>
          <cell r="E122">
            <v>0</v>
          </cell>
          <cell r="F122">
            <v>0</v>
          </cell>
          <cell r="G122">
            <v>0</v>
          </cell>
          <cell r="H122">
            <v>0</v>
          </cell>
          <cell r="I122">
            <v>0</v>
          </cell>
          <cell r="J122">
            <v>0</v>
          </cell>
          <cell r="K122">
            <v>0</v>
          </cell>
          <cell r="L122">
            <v>0</v>
          </cell>
          <cell r="M122">
            <v>0</v>
          </cell>
          <cell r="N122">
            <v>0</v>
          </cell>
          <cell r="O122">
            <v>0</v>
          </cell>
        </row>
        <row r="123">
          <cell r="B123" t="str">
            <v>Sexual Assault Services</v>
          </cell>
          <cell r="C123">
            <v>5</v>
          </cell>
          <cell r="D123">
            <v>6</v>
          </cell>
          <cell r="E123">
            <v>3</v>
          </cell>
          <cell r="F123">
            <v>1</v>
          </cell>
          <cell r="G123">
            <v>5</v>
          </cell>
          <cell r="H123">
            <v>6</v>
          </cell>
          <cell r="I123">
            <v>6</v>
          </cell>
          <cell r="J123">
            <v>6</v>
          </cell>
          <cell r="K123">
            <v>2</v>
          </cell>
          <cell r="L123">
            <v>9</v>
          </cell>
          <cell r="M123">
            <v>6</v>
          </cell>
          <cell r="N123">
            <v>3</v>
          </cell>
          <cell r="O123">
            <v>58</v>
          </cell>
        </row>
        <row r="124">
          <cell r="B124" t="str">
            <v>Sexual Orientation</v>
          </cell>
          <cell r="C124">
            <v>1</v>
          </cell>
          <cell r="D124">
            <v>3</v>
          </cell>
          <cell r="E124">
            <v>1</v>
          </cell>
          <cell r="F124">
            <v>1</v>
          </cell>
          <cell r="G124">
            <v>1</v>
          </cell>
          <cell r="H124">
            <v>6</v>
          </cell>
          <cell r="I124">
            <v>1</v>
          </cell>
          <cell r="J124">
            <v>0</v>
          </cell>
          <cell r="K124">
            <v>2</v>
          </cell>
          <cell r="L124">
            <v>0</v>
          </cell>
          <cell r="M124">
            <v>0</v>
          </cell>
          <cell r="N124">
            <v>0</v>
          </cell>
          <cell r="O124">
            <v>16</v>
          </cell>
        </row>
        <row r="125">
          <cell r="B125" t="str">
            <v>Snow Removal</v>
          </cell>
          <cell r="C125">
            <v>2</v>
          </cell>
          <cell r="D125">
            <v>0</v>
          </cell>
          <cell r="E125">
            <v>13</v>
          </cell>
          <cell r="F125">
            <v>7</v>
          </cell>
          <cell r="G125">
            <v>22</v>
          </cell>
          <cell r="H125">
            <v>5</v>
          </cell>
          <cell r="I125">
            <v>0</v>
          </cell>
          <cell r="J125">
            <v>0</v>
          </cell>
          <cell r="K125">
            <v>0</v>
          </cell>
          <cell r="L125">
            <v>0</v>
          </cell>
          <cell r="M125">
            <v>0</v>
          </cell>
          <cell r="N125">
            <v>1</v>
          </cell>
          <cell r="O125">
            <v>50</v>
          </cell>
        </row>
        <row r="126">
          <cell r="B126" t="str">
            <v>Substance Abuse Services</v>
          </cell>
          <cell r="C126">
            <v>146</v>
          </cell>
          <cell r="D126">
            <v>149</v>
          </cell>
          <cell r="E126">
            <v>155</v>
          </cell>
          <cell r="F126">
            <v>136</v>
          </cell>
          <cell r="G126">
            <v>124</v>
          </cell>
          <cell r="H126">
            <v>165</v>
          </cell>
          <cell r="I126">
            <v>134</v>
          </cell>
          <cell r="J126">
            <v>162</v>
          </cell>
          <cell r="K126">
            <v>123</v>
          </cell>
          <cell r="L126">
            <v>156</v>
          </cell>
          <cell r="M126">
            <v>172</v>
          </cell>
          <cell r="N126">
            <v>145</v>
          </cell>
          <cell r="O126">
            <v>1767</v>
          </cell>
        </row>
        <row r="127">
          <cell r="B127" t="str">
            <v>Support Group Information</v>
          </cell>
          <cell r="C127">
            <v>19</v>
          </cell>
          <cell r="D127">
            <v>16</v>
          </cell>
          <cell r="E127">
            <v>11</v>
          </cell>
          <cell r="F127">
            <v>19</v>
          </cell>
          <cell r="G127">
            <v>19</v>
          </cell>
          <cell r="H127">
            <v>18</v>
          </cell>
          <cell r="I127">
            <v>10</v>
          </cell>
          <cell r="J127">
            <v>9</v>
          </cell>
          <cell r="K127">
            <v>10</v>
          </cell>
          <cell r="L127">
            <v>19</v>
          </cell>
          <cell r="M127">
            <v>13</v>
          </cell>
          <cell r="N127">
            <v>17</v>
          </cell>
          <cell r="O127">
            <v>180</v>
          </cell>
        </row>
        <row r="128">
          <cell r="B128" t="str">
            <v>Tax Services</v>
          </cell>
          <cell r="C128">
            <v>21</v>
          </cell>
          <cell r="D128">
            <v>10</v>
          </cell>
          <cell r="E128">
            <v>16</v>
          </cell>
          <cell r="F128">
            <v>188</v>
          </cell>
          <cell r="G128">
            <v>266</v>
          </cell>
          <cell r="H128">
            <v>297</v>
          </cell>
          <cell r="I128">
            <v>124</v>
          </cell>
          <cell r="J128">
            <v>28</v>
          </cell>
          <cell r="K128">
            <v>13</v>
          </cell>
          <cell r="L128">
            <v>17</v>
          </cell>
          <cell r="M128">
            <v>9</v>
          </cell>
          <cell r="N128">
            <v>13</v>
          </cell>
          <cell r="O128">
            <v>1002</v>
          </cell>
        </row>
        <row r="129">
          <cell r="B129" t="str">
            <v>Thanksgiving Programs</v>
          </cell>
          <cell r="C129">
            <v>5</v>
          </cell>
          <cell r="D129">
            <v>61</v>
          </cell>
          <cell r="E129">
            <v>3</v>
          </cell>
          <cell r="F129">
            <v>0</v>
          </cell>
          <cell r="G129">
            <v>0</v>
          </cell>
          <cell r="H129">
            <v>0</v>
          </cell>
          <cell r="I129">
            <v>0</v>
          </cell>
          <cell r="J129">
            <v>0</v>
          </cell>
          <cell r="K129">
            <v>0</v>
          </cell>
          <cell r="L129">
            <v>0</v>
          </cell>
          <cell r="M129">
            <v>0</v>
          </cell>
          <cell r="N129">
            <v>0</v>
          </cell>
          <cell r="O129">
            <v>69</v>
          </cell>
        </row>
        <row r="130">
          <cell r="B130" t="str">
            <v>Transportation</v>
          </cell>
          <cell r="C130">
            <v>59</v>
          </cell>
          <cell r="D130">
            <v>63</v>
          </cell>
          <cell r="E130">
            <v>78</v>
          </cell>
          <cell r="F130">
            <v>62</v>
          </cell>
          <cell r="G130">
            <v>65</v>
          </cell>
          <cell r="H130">
            <v>83</v>
          </cell>
          <cell r="I130">
            <v>75</v>
          </cell>
          <cell r="J130">
            <v>87</v>
          </cell>
          <cell r="K130">
            <v>88</v>
          </cell>
          <cell r="L130">
            <v>96</v>
          </cell>
          <cell r="M130">
            <v>98</v>
          </cell>
          <cell r="N130">
            <v>112</v>
          </cell>
          <cell r="O130">
            <v>966</v>
          </cell>
        </row>
        <row r="131">
          <cell r="B131" t="str">
            <v>United States Census Information</v>
          </cell>
          <cell r="C131">
            <v>0</v>
          </cell>
          <cell r="D131">
            <v>0</v>
          </cell>
          <cell r="E131">
            <v>0</v>
          </cell>
          <cell r="F131">
            <v>1</v>
          </cell>
          <cell r="G131">
            <v>0</v>
          </cell>
          <cell r="H131">
            <v>2</v>
          </cell>
          <cell r="I131">
            <v>0</v>
          </cell>
          <cell r="J131">
            <v>0</v>
          </cell>
          <cell r="K131">
            <v>1</v>
          </cell>
          <cell r="L131">
            <v>0</v>
          </cell>
          <cell r="M131">
            <v>0</v>
          </cell>
          <cell r="N131">
            <v>1</v>
          </cell>
          <cell r="O131">
            <v>5</v>
          </cell>
        </row>
        <row r="132">
          <cell r="B132" t="str">
            <v>United States Postal Service</v>
          </cell>
          <cell r="C132">
            <v>12</v>
          </cell>
          <cell r="D132">
            <v>12</v>
          </cell>
          <cell r="E132">
            <v>17</v>
          </cell>
          <cell r="F132">
            <v>8</v>
          </cell>
          <cell r="G132">
            <v>18</v>
          </cell>
          <cell r="H132">
            <v>11</v>
          </cell>
          <cell r="I132">
            <v>5</v>
          </cell>
          <cell r="J132">
            <v>9</v>
          </cell>
          <cell r="K132">
            <v>9</v>
          </cell>
          <cell r="L132">
            <v>9</v>
          </cell>
          <cell r="M132">
            <v>13</v>
          </cell>
          <cell r="N132">
            <v>8</v>
          </cell>
          <cell r="O132">
            <v>131</v>
          </cell>
        </row>
        <row r="133">
          <cell r="B133" t="str">
            <v>United Way of Androscoggin County</v>
          </cell>
          <cell r="C133">
            <v>0</v>
          </cell>
          <cell r="D133">
            <v>0</v>
          </cell>
          <cell r="E133">
            <v>0</v>
          </cell>
          <cell r="F133">
            <v>0</v>
          </cell>
          <cell r="G133">
            <v>4</v>
          </cell>
          <cell r="H133">
            <v>0</v>
          </cell>
          <cell r="I133">
            <v>1</v>
          </cell>
          <cell r="J133">
            <v>1</v>
          </cell>
          <cell r="K133">
            <v>0</v>
          </cell>
          <cell r="L133">
            <v>0</v>
          </cell>
          <cell r="M133">
            <v>0</v>
          </cell>
          <cell r="N133">
            <v>2</v>
          </cell>
          <cell r="O133">
            <v>8</v>
          </cell>
        </row>
        <row r="134">
          <cell r="B134" t="str">
            <v>United Way of Aroostook</v>
          </cell>
          <cell r="C134">
            <v>0</v>
          </cell>
          <cell r="D134">
            <v>0</v>
          </cell>
          <cell r="E134">
            <v>0</v>
          </cell>
          <cell r="F134">
            <v>0</v>
          </cell>
          <cell r="G134">
            <v>0</v>
          </cell>
          <cell r="H134">
            <v>0</v>
          </cell>
          <cell r="I134">
            <v>2</v>
          </cell>
          <cell r="J134">
            <v>0</v>
          </cell>
          <cell r="K134">
            <v>0</v>
          </cell>
          <cell r="L134">
            <v>0</v>
          </cell>
          <cell r="M134">
            <v>0</v>
          </cell>
          <cell r="N134">
            <v>0</v>
          </cell>
          <cell r="O134">
            <v>2</v>
          </cell>
        </row>
        <row r="135">
          <cell r="B135" t="str">
            <v>United Way of Eastern Maine</v>
          </cell>
          <cell r="C135">
            <v>1</v>
          </cell>
          <cell r="D135">
            <v>1</v>
          </cell>
          <cell r="E135">
            <v>0</v>
          </cell>
          <cell r="F135">
            <v>1</v>
          </cell>
          <cell r="G135">
            <v>0</v>
          </cell>
          <cell r="H135">
            <v>1</v>
          </cell>
          <cell r="I135">
            <v>1</v>
          </cell>
          <cell r="J135">
            <v>0</v>
          </cell>
          <cell r="K135">
            <v>1</v>
          </cell>
          <cell r="L135">
            <v>0</v>
          </cell>
          <cell r="M135">
            <v>1</v>
          </cell>
          <cell r="N135">
            <v>1</v>
          </cell>
          <cell r="O135">
            <v>8</v>
          </cell>
        </row>
        <row r="136">
          <cell r="B136" t="str">
            <v>United Way of Greater Portland</v>
          </cell>
          <cell r="C136">
            <v>0</v>
          </cell>
          <cell r="D136">
            <v>2</v>
          </cell>
          <cell r="E136">
            <v>1</v>
          </cell>
          <cell r="F136">
            <v>0</v>
          </cell>
          <cell r="G136">
            <v>0</v>
          </cell>
          <cell r="H136">
            <v>0</v>
          </cell>
          <cell r="I136">
            <v>0</v>
          </cell>
          <cell r="J136">
            <v>0</v>
          </cell>
          <cell r="K136">
            <v>2</v>
          </cell>
          <cell r="L136">
            <v>0</v>
          </cell>
          <cell r="M136">
            <v>3</v>
          </cell>
          <cell r="N136">
            <v>0</v>
          </cell>
          <cell r="O136">
            <v>8</v>
          </cell>
        </row>
        <row r="137">
          <cell r="B137" t="str">
            <v>United Way of Kennebec Valley</v>
          </cell>
          <cell r="C137">
            <v>0</v>
          </cell>
          <cell r="D137">
            <v>0</v>
          </cell>
          <cell r="E137">
            <v>0</v>
          </cell>
          <cell r="F137">
            <v>0</v>
          </cell>
          <cell r="G137">
            <v>0</v>
          </cell>
          <cell r="H137">
            <v>0</v>
          </cell>
          <cell r="I137">
            <v>0</v>
          </cell>
          <cell r="J137">
            <v>0</v>
          </cell>
          <cell r="K137">
            <v>1</v>
          </cell>
          <cell r="L137">
            <v>0</v>
          </cell>
          <cell r="M137">
            <v>0</v>
          </cell>
          <cell r="N137">
            <v>0</v>
          </cell>
          <cell r="O137">
            <v>1</v>
          </cell>
        </row>
        <row r="138">
          <cell r="B138" t="str">
            <v>United Way of Mid Coast Maine</v>
          </cell>
          <cell r="C138">
            <v>0</v>
          </cell>
          <cell r="D138">
            <v>0</v>
          </cell>
          <cell r="E138">
            <v>0</v>
          </cell>
          <cell r="F138">
            <v>2</v>
          </cell>
          <cell r="G138">
            <v>0</v>
          </cell>
          <cell r="H138">
            <v>0</v>
          </cell>
          <cell r="I138">
            <v>0</v>
          </cell>
          <cell r="J138">
            <v>1</v>
          </cell>
          <cell r="K138">
            <v>1</v>
          </cell>
          <cell r="L138">
            <v>0</v>
          </cell>
          <cell r="M138">
            <v>0</v>
          </cell>
          <cell r="N138">
            <v>0</v>
          </cell>
          <cell r="O138">
            <v>4</v>
          </cell>
        </row>
        <row r="139">
          <cell r="B139" t="str">
            <v>United Way of Mid-Maine</v>
          </cell>
          <cell r="C139">
            <v>0</v>
          </cell>
          <cell r="D139">
            <v>0</v>
          </cell>
          <cell r="E139">
            <v>0</v>
          </cell>
          <cell r="F139">
            <v>1</v>
          </cell>
          <cell r="G139">
            <v>1</v>
          </cell>
          <cell r="H139">
            <v>0</v>
          </cell>
          <cell r="I139">
            <v>1</v>
          </cell>
          <cell r="J139">
            <v>1</v>
          </cell>
          <cell r="K139">
            <v>0</v>
          </cell>
          <cell r="L139">
            <v>0</v>
          </cell>
          <cell r="M139">
            <v>1</v>
          </cell>
          <cell r="N139">
            <v>1</v>
          </cell>
          <cell r="O139">
            <v>6</v>
          </cell>
        </row>
        <row r="140">
          <cell r="B140" t="str">
            <v>United Way of Oxford County</v>
          </cell>
          <cell r="C140">
            <v>0</v>
          </cell>
          <cell r="D140">
            <v>0</v>
          </cell>
          <cell r="E140">
            <v>0</v>
          </cell>
          <cell r="F140">
            <v>1</v>
          </cell>
          <cell r="G140">
            <v>0</v>
          </cell>
          <cell r="H140">
            <v>0</v>
          </cell>
          <cell r="I140">
            <v>0</v>
          </cell>
          <cell r="J140">
            <v>0</v>
          </cell>
          <cell r="K140">
            <v>0</v>
          </cell>
          <cell r="L140">
            <v>0</v>
          </cell>
          <cell r="M140">
            <v>0</v>
          </cell>
          <cell r="N140">
            <v>0</v>
          </cell>
          <cell r="O140">
            <v>1</v>
          </cell>
        </row>
        <row r="141">
          <cell r="B141" t="str">
            <v>United Way of the Tri-Valley Area</v>
          </cell>
          <cell r="C141">
            <v>1</v>
          </cell>
          <cell r="D141">
            <v>1</v>
          </cell>
          <cell r="E141">
            <v>0</v>
          </cell>
          <cell r="F141">
            <v>0</v>
          </cell>
          <cell r="G141">
            <v>0</v>
          </cell>
          <cell r="H141">
            <v>0</v>
          </cell>
          <cell r="I141">
            <v>0</v>
          </cell>
          <cell r="J141">
            <v>0</v>
          </cell>
          <cell r="K141">
            <v>0</v>
          </cell>
          <cell r="L141">
            <v>0</v>
          </cell>
          <cell r="M141">
            <v>0</v>
          </cell>
          <cell r="N141">
            <v>0</v>
          </cell>
          <cell r="O141">
            <v>2</v>
          </cell>
        </row>
        <row r="142">
          <cell r="B142" t="str">
            <v>United Way of York County</v>
          </cell>
          <cell r="C142">
            <v>0</v>
          </cell>
          <cell r="D142">
            <v>1</v>
          </cell>
          <cell r="E142">
            <v>0</v>
          </cell>
          <cell r="F142">
            <v>0</v>
          </cell>
          <cell r="G142">
            <v>0</v>
          </cell>
          <cell r="H142">
            <v>0</v>
          </cell>
          <cell r="I142">
            <v>0</v>
          </cell>
          <cell r="J142">
            <v>1</v>
          </cell>
          <cell r="K142">
            <v>0</v>
          </cell>
          <cell r="L142">
            <v>0</v>
          </cell>
          <cell r="M142">
            <v>1</v>
          </cell>
          <cell r="N142">
            <v>0</v>
          </cell>
          <cell r="O142">
            <v>3</v>
          </cell>
        </row>
        <row r="143">
          <cell r="B143" t="str">
            <v>Utilities Assistance</v>
          </cell>
          <cell r="C143">
            <v>240</v>
          </cell>
          <cell r="D143">
            <v>170</v>
          </cell>
          <cell r="E143">
            <v>199</v>
          </cell>
          <cell r="F143">
            <v>191</v>
          </cell>
          <cell r="G143">
            <v>150</v>
          </cell>
          <cell r="H143">
            <v>215</v>
          </cell>
          <cell r="I143">
            <v>302</v>
          </cell>
          <cell r="J143">
            <v>492</v>
          </cell>
          <cell r="K143">
            <v>260</v>
          </cell>
          <cell r="L143">
            <v>241</v>
          </cell>
          <cell r="M143">
            <v>288</v>
          </cell>
          <cell r="N143">
            <v>241</v>
          </cell>
          <cell r="O143">
            <v>2989</v>
          </cell>
        </row>
        <row r="144">
          <cell r="B144" t="str">
            <v>Veterans' Services</v>
          </cell>
          <cell r="C144">
            <v>21</v>
          </cell>
          <cell r="D144">
            <v>14</v>
          </cell>
          <cell r="E144">
            <v>23</v>
          </cell>
          <cell r="F144">
            <v>21</v>
          </cell>
          <cell r="G144">
            <v>16</v>
          </cell>
          <cell r="H144">
            <v>22</v>
          </cell>
          <cell r="I144">
            <v>20</v>
          </cell>
          <cell r="J144">
            <v>21</v>
          </cell>
          <cell r="K144">
            <v>20</v>
          </cell>
          <cell r="L144">
            <v>11</v>
          </cell>
          <cell r="M144">
            <v>31</v>
          </cell>
          <cell r="N144">
            <v>14</v>
          </cell>
          <cell r="O144">
            <v>234</v>
          </cell>
        </row>
        <row r="145">
          <cell r="B145" t="str">
            <v>Vocational Rehabilitation</v>
          </cell>
          <cell r="C145">
            <v>3</v>
          </cell>
          <cell r="D145">
            <v>3</v>
          </cell>
          <cell r="E145">
            <v>6</v>
          </cell>
          <cell r="F145">
            <v>4</v>
          </cell>
          <cell r="G145">
            <v>4</v>
          </cell>
          <cell r="H145">
            <v>2</v>
          </cell>
          <cell r="I145">
            <v>3</v>
          </cell>
          <cell r="J145">
            <v>8</v>
          </cell>
          <cell r="K145">
            <v>4</v>
          </cell>
          <cell r="L145">
            <v>11</v>
          </cell>
          <cell r="M145">
            <v>12</v>
          </cell>
          <cell r="N145">
            <v>5</v>
          </cell>
          <cell r="O145">
            <v>65</v>
          </cell>
        </row>
        <row r="146">
          <cell r="B146" t="str">
            <v>Volunteering</v>
          </cell>
          <cell r="C146">
            <v>13</v>
          </cell>
          <cell r="D146">
            <v>10</v>
          </cell>
          <cell r="E146">
            <v>13</v>
          </cell>
          <cell r="F146">
            <v>13</v>
          </cell>
          <cell r="G146">
            <v>13</v>
          </cell>
          <cell r="H146">
            <v>18</v>
          </cell>
          <cell r="I146">
            <v>22</v>
          </cell>
          <cell r="J146">
            <v>12</v>
          </cell>
          <cell r="K146">
            <v>7</v>
          </cell>
          <cell r="L146">
            <v>11</v>
          </cell>
          <cell r="M146">
            <v>11</v>
          </cell>
          <cell r="N146">
            <v>6</v>
          </cell>
          <cell r="O146">
            <v>149</v>
          </cell>
        </row>
        <row r="147">
          <cell r="B147" t="str">
            <v>Voter/Voting Information</v>
          </cell>
          <cell r="C147">
            <v>1</v>
          </cell>
          <cell r="D147">
            <v>2</v>
          </cell>
          <cell r="E147">
            <v>0</v>
          </cell>
          <cell r="F147">
            <v>0</v>
          </cell>
          <cell r="G147">
            <v>0</v>
          </cell>
          <cell r="H147">
            <v>0</v>
          </cell>
          <cell r="I147">
            <v>0</v>
          </cell>
          <cell r="J147">
            <v>0</v>
          </cell>
          <cell r="K147">
            <v>0</v>
          </cell>
          <cell r="L147">
            <v>0</v>
          </cell>
          <cell r="M147">
            <v>0</v>
          </cell>
          <cell r="N147">
            <v>0</v>
          </cell>
          <cell r="O147">
            <v>3</v>
          </cell>
        </row>
      </sheetData>
      <sheetData sheetId="3"/>
      <sheetData sheetId="4">
        <row r="5">
          <cell r="C5">
            <v>346123</v>
          </cell>
        </row>
      </sheetData>
      <sheetData sheetId="5"/>
      <sheetData sheetId="6"/>
      <sheetData sheetId="7" refreshError="1"/>
      <sheetData sheetId="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310A014303EXP"/>
      <sheetName val="REVENUE"/>
      <sheetName val="TOTALS"/>
      <sheetName val="BACKUP"/>
      <sheetName val="013-014303 DRAW ANALYSIS"/>
      <sheetName val="4578G Draw Sheet"/>
      <sheetName val="Y180P Draw Sheet"/>
      <sheetName val="ASAP Draw Sheet"/>
      <sheetName val="Non-Grant Units"/>
    </sheetNames>
    <sheetDataSet>
      <sheetData sheetId="0"/>
      <sheetData sheetId="1"/>
      <sheetData sheetId="2">
        <row r="1">
          <cell r="A1" t="str">
            <v>REPORT ORG</v>
          </cell>
          <cell r="B1" t="str">
            <v>EXPENSE</v>
          </cell>
          <cell r="C1" t="str">
            <v>REVENUE</v>
          </cell>
          <cell r="D1" t="str">
            <v>DIFF</v>
          </cell>
        </row>
        <row r="2">
          <cell r="A2" t="str">
            <v>0143 Total</v>
          </cell>
          <cell r="B2">
            <v>0</v>
          </cell>
          <cell r="C2">
            <v>0</v>
          </cell>
          <cell r="D2">
            <v>0</v>
          </cell>
        </row>
        <row r="3">
          <cell r="A3" t="str">
            <v>1179 Total</v>
          </cell>
          <cell r="B3">
            <v>0</v>
          </cell>
          <cell r="C3">
            <v>0</v>
          </cell>
          <cell r="D3">
            <v>0</v>
          </cell>
        </row>
        <row r="4">
          <cell r="A4" t="str">
            <v>1185 Total</v>
          </cell>
          <cell r="B4">
            <v>0</v>
          </cell>
          <cell r="C4">
            <v>0</v>
          </cell>
          <cell r="D4">
            <v>0</v>
          </cell>
        </row>
        <row r="5">
          <cell r="A5" t="str">
            <v>1187 Total</v>
          </cell>
          <cell r="B5">
            <v>0</v>
          </cell>
          <cell r="C5">
            <v>0</v>
          </cell>
          <cell r="D5">
            <v>0</v>
          </cell>
        </row>
        <row r="6">
          <cell r="A6" t="str">
            <v>1189 Total</v>
          </cell>
          <cell r="B6">
            <v>0</v>
          </cell>
          <cell r="C6">
            <v>0</v>
          </cell>
          <cell r="D6">
            <v>0</v>
          </cell>
        </row>
        <row r="7">
          <cell r="A7" t="str">
            <v>2000 Total</v>
          </cell>
          <cell r="B7">
            <v>2788.61</v>
          </cell>
          <cell r="C7">
            <v>0</v>
          </cell>
          <cell r="D7">
            <v>2788.61</v>
          </cell>
        </row>
        <row r="8">
          <cell r="A8" t="str">
            <v>2006 Total</v>
          </cell>
          <cell r="B8">
            <v>0</v>
          </cell>
          <cell r="C8">
            <v>0</v>
          </cell>
          <cell r="D8">
            <v>0</v>
          </cell>
        </row>
        <row r="9">
          <cell r="A9" t="str">
            <v>2009 Total</v>
          </cell>
          <cell r="B9">
            <v>0</v>
          </cell>
          <cell r="C9">
            <v>0</v>
          </cell>
          <cell r="D9">
            <v>0</v>
          </cell>
        </row>
        <row r="10">
          <cell r="A10" t="str">
            <v>2011 Total</v>
          </cell>
          <cell r="B10">
            <v>0</v>
          </cell>
          <cell r="C10">
            <v>0</v>
          </cell>
          <cell r="D10">
            <v>0</v>
          </cell>
        </row>
        <row r="11">
          <cell r="A11" t="str">
            <v>2013 Total</v>
          </cell>
          <cell r="B11">
            <v>0</v>
          </cell>
          <cell r="C11">
            <v>0</v>
          </cell>
          <cell r="D11">
            <v>0</v>
          </cell>
        </row>
        <row r="12">
          <cell r="A12" t="str">
            <v>2015 Total</v>
          </cell>
          <cell r="B12">
            <v>0</v>
          </cell>
          <cell r="C12">
            <v>0</v>
          </cell>
          <cell r="D12">
            <v>0</v>
          </cell>
        </row>
        <row r="13">
          <cell r="A13" t="str">
            <v>2016 Total</v>
          </cell>
          <cell r="B13">
            <v>0</v>
          </cell>
          <cell r="C13">
            <v>0</v>
          </cell>
          <cell r="D13">
            <v>0</v>
          </cell>
        </row>
        <row r="14">
          <cell r="A14" t="str">
            <v>2018 Total</v>
          </cell>
          <cell r="B14">
            <v>0</v>
          </cell>
          <cell r="C14">
            <v>0</v>
          </cell>
          <cell r="D14">
            <v>0</v>
          </cell>
        </row>
        <row r="15">
          <cell r="A15" t="str">
            <v>2019 Total</v>
          </cell>
          <cell r="B15">
            <v>0</v>
          </cell>
          <cell r="C15">
            <v>0</v>
          </cell>
          <cell r="D15">
            <v>0</v>
          </cell>
        </row>
        <row r="16">
          <cell r="A16" t="str">
            <v>2032 Total</v>
          </cell>
          <cell r="B16">
            <v>0</v>
          </cell>
          <cell r="C16">
            <v>0</v>
          </cell>
          <cell r="D16">
            <v>0</v>
          </cell>
        </row>
        <row r="17">
          <cell r="A17" t="str">
            <v>2037 Total</v>
          </cell>
          <cell r="B17">
            <v>473.83</v>
          </cell>
          <cell r="C17">
            <v>0</v>
          </cell>
          <cell r="D17">
            <v>473.83</v>
          </cell>
        </row>
        <row r="18">
          <cell r="A18" t="str">
            <v>2038 Total</v>
          </cell>
          <cell r="B18">
            <v>0</v>
          </cell>
          <cell r="C18">
            <v>0</v>
          </cell>
          <cell r="D18">
            <v>0</v>
          </cell>
        </row>
        <row r="19">
          <cell r="A19" t="str">
            <v>2039 Total</v>
          </cell>
          <cell r="B19">
            <v>10340.06</v>
          </cell>
          <cell r="C19">
            <v>-2372</v>
          </cell>
          <cell r="D19">
            <v>7968.0599999999995</v>
          </cell>
        </row>
        <row r="20">
          <cell r="A20" t="str">
            <v>2041 Total</v>
          </cell>
          <cell r="B20">
            <v>0</v>
          </cell>
          <cell r="C20">
            <v>0</v>
          </cell>
          <cell r="D20">
            <v>0</v>
          </cell>
        </row>
        <row r="21">
          <cell r="A21" t="str">
            <v>2042 Total</v>
          </cell>
          <cell r="B21">
            <v>120078.18000000001</v>
          </cell>
          <cell r="C21">
            <v>0</v>
          </cell>
          <cell r="D21">
            <v>120078.18000000001</v>
          </cell>
        </row>
        <row r="22">
          <cell r="A22" t="str">
            <v>2043 Total</v>
          </cell>
          <cell r="B22">
            <v>1234135.05</v>
          </cell>
          <cell r="C22">
            <v>-1058511</v>
          </cell>
          <cell r="D22">
            <v>175624.05000000005</v>
          </cell>
        </row>
        <row r="23">
          <cell r="A23" t="str">
            <v>2044 Total</v>
          </cell>
          <cell r="B23">
            <v>0</v>
          </cell>
          <cell r="C23">
            <v>0</v>
          </cell>
          <cell r="D23">
            <v>0</v>
          </cell>
        </row>
        <row r="24">
          <cell r="A24" t="str">
            <v>2045 Total</v>
          </cell>
          <cell r="B24">
            <v>0</v>
          </cell>
          <cell r="C24">
            <v>0</v>
          </cell>
          <cell r="D24">
            <v>0</v>
          </cell>
        </row>
        <row r="25">
          <cell r="A25" t="str">
            <v>2046 Total</v>
          </cell>
          <cell r="B25">
            <v>0</v>
          </cell>
          <cell r="C25">
            <v>0</v>
          </cell>
          <cell r="D25">
            <v>0</v>
          </cell>
        </row>
        <row r="26">
          <cell r="A26" t="str">
            <v>2053 Total</v>
          </cell>
          <cell r="B26">
            <v>9808.66</v>
          </cell>
          <cell r="C26">
            <v>-9974</v>
          </cell>
          <cell r="D26">
            <v>-165.34000000000015</v>
          </cell>
        </row>
        <row r="27">
          <cell r="A27" t="str">
            <v>2054 Total</v>
          </cell>
          <cell r="B27">
            <v>0</v>
          </cell>
          <cell r="C27">
            <v>0</v>
          </cell>
          <cell r="D27">
            <v>0</v>
          </cell>
        </row>
        <row r="28">
          <cell r="A28" t="str">
            <v>2055 Total</v>
          </cell>
          <cell r="B28">
            <v>14985.48</v>
          </cell>
          <cell r="C28">
            <v>-14357</v>
          </cell>
          <cell r="D28">
            <v>628.47999999999956</v>
          </cell>
        </row>
        <row r="29">
          <cell r="A29" t="str">
            <v>2056 Total</v>
          </cell>
          <cell r="B29">
            <v>0</v>
          </cell>
          <cell r="C29">
            <v>0</v>
          </cell>
          <cell r="D29">
            <v>0</v>
          </cell>
        </row>
        <row r="30">
          <cell r="A30" t="str">
            <v>2057 Total</v>
          </cell>
          <cell r="B30">
            <v>0</v>
          </cell>
          <cell r="C30">
            <v>0</v>
          </cell>
          <cell r="D30">
            <v>0</v>
          </cell>
        </row>
        <row r="31">
          <cell r="A31" t="str">
            <v>2058 Total</v>
          </cell>
          <cell r="B31">
            <v>0</v>
          </cell>
          <cell r="C31">
            <v>0</v>
          </cell>
          <cell r="D31">
            <v>0</v>
          </cell>
        </row>
        <row r="32">
          <cell r="A32" t="str">
            <v>2065 Total</v>
          </cell>
          <cell r="B32">
            <v>0</v>
          </cell>
          <cell r="C32">
            <v>0</v>
          </cell>
          <cell r="D32">
            <v>0</v>
          </cell>
        </row>
        <row r="33">
          <cell r="A33" t="str">
            <v>2066 Total</v>
          </cell>
          <cell r="B33">
            <v>0</v>
          </cell>
          <cell r="C33">
            <v>0</v>
          </cell>
          <cell r="D33">
            <v>0</v>
          </cell>
        </row>
        <row r="34">
          <cell r="A34" t="str">
            <v>2078 Total</v>
          </cell>
          <cell r="B34">
            <v>0</v>
          </cell>
          <cell r="C34">
            <v>0</v>
          </cell>
          <cell r="D34">
            <v>0</v>
          </cell>
        </row>
        <row r="35">
          <cell r="A35" t="str">
            <v>2084 Total</v>
          </cell>
          <cell r="B35">
            <v>0</v>
          </cell>
          <cell r="C35">
            <v>0</v>
          </cell>
          <cell r="D35">
            <v>0</v>
          </cell>
        </row>
        <row r="36">
          <cell r="A36" t="str">
            <v>2085 Total</v>
          </cell>
          <cell r="B36">
            <v>0</v>
          </cell>
          <cell r="C36">
            <v>0</v>
          </cell>
          <cell r="D36">
            <v>0</v>
          </cell>
        </row>
        <row r="37">
          <cell r="A37" t="str">
            <v>2102 Total</v>
          </cell>
          <cell r="B37">
            <v>0</v>
          </cell>
          <cell r="C37">
            <v>0</v>
          </cell>
          <cell r="D37">
            <v>0</v>
          </cell>
        </row>
        <row r="38">
          <cell r="A38" t="str">
            <v>2104 Total</v>
          </cell>
          <cell r="B38">
            <v>0</v>
          </cell>
          <cell r="C38">
            <v>0</v>
          </cell>
          <cell r="D38">
            <v>0</v>
          </cell>
        </row>
        <row r="39">
          <cell r="A39" t="str">
            <v>2105 Total</v>
          </cell>
          <cell r="B39">
            <v>928.35</v>
          </cell>
          <cell r="C39">
            <v>257</v>
          </cell>
          <cell r="D39">
            <v>1185.3499999999999</v>
          </cell>
        </row>
        <row r="40">
          <cell r="A40" t="str">
            <v>2106 Total</v>
          </cell>
          <cell r="B40">
            <v>0</v>
          </cell>
          <cell r="C40">
            <v>0</v>
          </cell>
          <cell r="D40">
            <v>0</v>
          </cell>
        </row>
        <row r="41">
          <cell r="A41" t="str">
            <v>2114 Total</v>
          </cell>
          <cell r="B41">
            <v>0</v>
          </cell>
          <cell r="C41">
            <v>0</v>
          </cell>
          <cell r="D41">
            <v>0</v>
          </cell>
        </row>
        <row r="42">
          <cell r="A42" t="str">
            <v>2115 Total</v>
          </cell>
          <cell r="B42">
            <v>0</v>
          </cell>
          <cell r="C42">
            <v>0</v>
          </cell>
          <cell r="D42">
            <v>0</v>
          </cell>
        </row>
        <row r="43">
          <cell r="A43" t="str">
            <v>2118 Total</v>
          </cell>
          <cell r="B43">
            <v>1094</v>
          </cell>
          <cell r="C43">
            <v>258</v>
          </cell>
          <cell r="D43">
            <v>1352</v>
          </cell>
        </row>
        <row r="44">
          <cell r="A44" t="str">
            <v>2123 Total</v>
          </cell>
          <cell r="B44">
            <v>0</v>
          </cell>
          <cell r="C44">
            <v>0</v>
          </cell>
          <cell r="D44">
            <v>0</v>
          </cell>
        </row>
        <row r="45">
          <cell r="A45" t="str">
            <v>2124 Total</v>
          </cell>
          <cell r="B45">
            <v>0</v>
          </cell>
          <cell r="C45">
            <v>0</v>
          </cell>
          <cell r="D45">
            <v>0</v>
          </cell>
        </row>
        <row r="46">
          <cell r="A46" t="str">
            <v>2125 Total</v>
          </cell>
          <cell r="B46">
            <v>0</v>
          </cell>
          <cell r="C46">
            <v>0</v>
          </cell>
          <cell r="D46">
            <v>0</v>
          </cell>
        </row>
        <row r="47">
          <cell r="A47" t="str">
            <v>2127 Total</v>
          </cell>
          <cell r="B47">
            <v>0</v>
          </cell>
          <cell r="C47">
            <v>0</v>
          </cell>
          <cell r="D47">
            <v>0</v>
          </cell>
        </row>
        <row r="48">
          <cell r="A48" t="str">
            <v>2129 Total</v>
          </cell>
          <cell r="B48">
            <v>0</v>
          </cell>
          <cell r="C48">
            <v>0</v>
          </cell>
          <cell r="D48">
            <v>0</v>
          </cell>
        </row>
        <row r="49">
          <cell r="A49" t="str">
            <v>2131 Total</v>
          </cell>
          <cell r="B49">
            <v>0</v>
          </cell>
          <cell r="C49">
            <v>0</v>
          </cell>
          <cell r="D49">
            <v>0</v>
          </cell>
        </row>
        <row r="50">
          <cell r="A50" t="str">
            <v>2133 Total</v>
          </cell>
          <cell r="B50">
            <v>4293.1499999999996</v>
          </cell>
          <cell r="C50">
            <v>-3490</v>
          </cell>
          <cell r="D50">
            <v>803.14999999999964</v>
          </cell>
        </row>
        <row r="51">
          <cell r="A51" t="str">
            <v>2204 Total</v>
          </cell>
          <cell r="B51">
            <v>0</v>
          </cell>
          <cell r="C51">
            <v>0</v>
          </cell>
          <cell r="D51">
            <v>0</v>
          </cell>
        </row>
        <row r="52">
          <cell r="A52" t="str">
            <v>2208 Total</v>
          </cell>
          <cell r="B52">
            <v>0</v>
          </cell>
          <cell r="C52">
            <v>0</v>
          </cell>
          <cell r="D52">
            <v>0</v>
          </cell>
        </row>
        <row r="53">
          <cell r="A53" t="str">
            <v>2206 Total</v>
          </cell>
          <cell r="B53">
            <v>0</v>
          </cell>
          <cell r="C53">
            <v>0</v>
          </cell>
          <cell r="D53">
            <v>0</v>
          </cell>
        </row>
        <row r="54">
          <cell r="A54" t="str">
            <v>2207 Total</v>
          </cell>
          <cell r="B54">
            <v>0</v>
          </cell>
          <cell r="C54">
            <v>0</v>
          </cell>
          <cell r="D54">
            <v>0</v>
          </cell>
        </row>
        <row r="55">
          <cell r="A55" t="str">
            <v>2210 Total</v>
          </cell>
          <cell r="B55">
            <v>0</v>
          </cell>
          <cell r="C55">
            <v>0</v>
          </cell>
          <cell r="D55">
            <v>0</v>
          </cell>
        </row>
        <row r="56">
          <cell r="A56" t="str">
            <v>2222 Total</v>
          </cell>
          <cell r="B56">
            <v>12446.12</v>
          </cell>
          <cell r="C56">
            <v>-13136</v>
          </cell>
          <cell r="D56">
            <v>-689.8799999999992</v>
          </cell>
        </row>
        <row r="57">
          <cell r="A57" t="str">
            <v>2251 Total</v>
          </cell>
          <cell r="B57">
            <v>0</v>
          </cell>
          <cell r="C57">
            <v>0</v>
          </cell>
          <cell r="D57">
            <v>0</v>
          </cell>
        </row>
        <row r="58">
          <cell r="A58" t="str">
            <v>2315 Total</v>
          </cell>
          <cell r="B58">
            <v>0</v>
          </cell>
          <cell r="C58">
            <v>0</v>
          </cell>
          <cell r="D58">
            <v>0</v>
          </cell>
        </row>
        <row r="59">
          <cell r="A59" t="str">
            <v>2340 Total</v>
          </cell>
          <cell r="B59">
            <v>0</v>
          </cell>
          <cell r="C59">
            <v>0</v>
          </cell>
          <cell r="D59">
            <v>0</v>
          </cell>
        </row>
        <row r="60">
          <cell r="A60" t="str">
            <v>2406 Total</v>
          </cell>
          <cell r="B60">
            <v>0</v>
          </cell>
          <cell r="C60">
            <v>0</v>
          </cell>
          <cell r="D60">
            <v>0</v>
          </cell>
        </row>
        <row r="61">
          <cell r="A61" t="str">
            <v>2407 Total</v>
          </cell>
          <cell r="B61">
            <v>0</v>
          </cell>
          <cell r="C61">
            <v>614</v>
          </cell>
          <cell r="D61">
            <v>614</v>
          </cell>
        </row>
        <row r="62">
          <cell r="A62" t="str">
            <v>2420 Total</v>
          </cell>
          <cell r="B62">
            <v>33159.800000000003</v>
          </cell>
          <cell r="C62">
            <v>1572</v>
          </cell>
          <cell r="D62">
            <v>34731.800000000003</v>
          </cell>
        </row>
        <row r="63">
          <cell r="A63" t="str">
            <v>2425 Total</v>
          </cell>
          <cell r="B63">
            <v>1471.9</v>
          </cell>
          <cell r="C63">
            <v>68</v>
          </cell>
          <cell r="D63">
            <v>1539.9</v>
          </cell>
        </row>
        <row r="64">
          <cell r="A64" t="str">
            <v>2428 Total</v>
          </cell>
          <cell r="B64">
            <v>270.71000000000004</v>
          </cell>
          <cell r="C64">
            <v>-342</v>
          </cell>
          <cell r="D64">
            <v>-71.289999999999964</v>
          </cell>
        </row>
        <row r="65">
          <cell r="A65" t="str">
            <v>2430 Total</v>
          </cell>
          <cell r="B65">
            <v>0</v>
          </cell>
          <cell r="C65">
            <v>0</v>
          </cell>
          <cell r="D65">
            <v>0</v>
          </cell>
        </row>
        <row r="66">
          <cell r="A66" t="str">
            <v>2438 Total</v>
          </cell>
          <cell r="B66">
            <v>0</v>
          </cell>
          <cell r="C66">
            <v>0</v>
          </cell>
          <cell r="D66">
            <v>0</v>
          </cell>
        </row>
        <row r="67">
          <cell r="A67" t="str">
            <v>2440 Total</v>
          </cell>
          <cell r="B67">
            <v>0</v>
          </cell>
          <cell r="C67">
            <v>0</v>
          </cell>
          <cell r="D67">
            <v>0</v>
          </cell>
        </row>
        <row r="68">
          <cell r="A68" t="str">
            <v>2441 Total</v>
          </cell>
          <cell r="B68">
            <v>0</v>
          </cell>
          <cell r="C68">
            <v>0</v>
          </cell>
          <cell r="D68">
            <v>0</v>
          </cell>
        </row>
        <row r="69">
          <cell r="A69" t="str">
            <v>2445 Total</v>
          </cell>
          <cell r="B69">
            <v>0</v>
          </cell>
          <cell r="C69">
            <v>0</v>
          </cell>
          <cell r="D69">
            <v>0</v>
          </cell>
        </row>
        <row r="70">
          <cell r="A70" t="str">
            <v>2447 Total</v>
          </cell>
          <cell r="B70">
            <v>3.66</v>
          </cell>
          <cell r="C70">
            <v>0</v>
          </cell>
          <cell r="D70">
            <v>3.66</v>
          </cell>
        </row>
        <row r="71">
          <cell r="A71" t="str">
            <v>2456 Total</v>
          </cell>
          <cell r="B71">
            <v>0</v>
          </cell>
          <cell r="C71">
            <v>0</v>
          </cell>
          <cell r="D71">
            <v>0</v>
          </cell>
        </row>
        <row r="72">
          <cell r="A72" t="str">
            <v>2457 Total</v>
          </cell>
          <cell r="B72">
            <v>4700.74</v>
          </cell>
          <cell r="C72">
            <v>-4176</v>
          </cell>
          <cell r="D72">
            <v>524.73999999999978</v>
          </cell>
        </row>
        <row r="73">
          <cell r="A73" t="str">
            <v>2461 Total</v>
          </cell>
          <cell r="B73">
            <v>10301.200000000001</v>
          </cell>
          <cell r="C73">
            <v>910</v>
          </cell>
          <cell r="D73">
            <v>11211.2</v>
          </cell>
        </row>
        <row r="74">
          <cell r="A74" t="str">
            <v>2463 Total</v>
          </cell>
          <cell r="B74">
            <v>14525.3</v>
          </cell>
          <cell r="C74">
            <v>1292</v>
          </cell>
          <cell r="D74">
            <v>15817.3</v>
          </cell>
        </row>
        <row r="75">
          <cell r="A75" t="str">
            <v>2465 Total</v>
          </cell>
          <cell r="B75">
            <v>5140.7700000000004</v>
          </cell>
          <cell r="C75">
            <v>516</v>
          </cell>
          <cell r="D75">
            <v>5656.77</v>
          </cell>
        </row>
        <row r="76">
          <cell r="A76" t="str">
            <v>2467 Total</v>
          </cell>
          <cell r="B76">
            <v>1201.08</v>
          </cell>
          <cell r="C76">
            <v>129</v>
          </cell>
          <cell r="D76">
            <v>1330.08</v>
          </cell>
        </row>
        <row r="77">
          <cell r="A77" t="str">
            <v>2469 Total</v>
          </cell>
          <cell r="B77">
            <v>7455</v>
          </cell>
          <cell r="C77">
            <v>0</v>
          </cell>
          <cell r="D77">
            <v>7455</v>
          </cell>
        </row>
        <row r="78">
          <cell r="A78" t="str">
            <v>2471 Total</v>
          </cell>
          <cell r="B78">
            <v>11588.36</v>
          </cell>
          <cell r="C78">
            <v>773</v>
          </cell>
          <cell r="D78">
            <v>12361.36</v>
          </cell>
        </row>
        <row r="79">
          <cell r="A79" t="str">
            <v>2473 Total</v>
          </cell>
          <cell r="B79">
            <v>1152.1500000000001</v>
          </cell>
          <cell r="C79">
            <v>129</v>
          </cell>
          <cell r="D79">
            <v>1281.1500000000001</v>
          </cell>
        </row>
        <row r="80">
          <cell r="A80" t="str">
            <v>2501 Total</v>
          </cell>
          <cell r="B80">
            <v>0</v>
          </cell>
          <cell r="C80">
            <v>0</v>
          </cell>
          <cell r="D80">
            <v>0</v>
          </cell>
        </row>
        <row r="81">
          <cell r="A81" t="str">
            <v>2503 Total</v>
          </cell>
          <cell r="B81">
            <v>0</v>
          </cell>
          <cell r="C81">
            <v>0</v>
          </cell>
          <cell r="D81">
            <v>0</v>
          </cell>
        </row>
        <row r="82">
          <cell r="A82" t="str">
            <v>2504 Total</v>
          </cell>
          <cell r="B82">
            <v>16732.339999999997</v>
          </cell>
          <cell r="C82">
            <v>-19797.240000000002</v>
          </cell>
          <cell r="D82">
            <v>-3064.9000000000051</v>
          </cell>
        </row>
        <row r="83">
          <cell r="A83" t="str">
            <v>2505 Total</v>
          </cell>
          <cell r="B83">
            <v>0</v>
          </cell>
          <cell r="C83">
            <v>0</v>
          </cell>
          <cell r="D83">
            <v>0</v>
          </cell>
        </row>
        <row r="84">
          <cell r="A84" t="str">
            <v>2506 Total</v>
          </cell>
          <cell r="B84">
            <v>0</v>
          </cell>
          <cell r="C84">
            <v>0</v>
          </cell>
          <cell r="D84">
            <v>0</v>
          </cell>
        </row>
        <row r="85">
          <cell r="A85" t="str">
            <v>2511 Total</v>
          </cell>
          <cell r="B85">
            <v>1925.21</v>
          </cell>
          <cell r="C85">
            <v>229</v>
          </cell>
          <cell r="D85">
            <v>2154.21</v>
          </cell>
        </row>
        <row r="86">
          <cell r="A86" t="str">
            <v>2512 Total</v>
          </cell>
          <cell r="B86">
            <v>12689.89</v>
          </cell>
          <cell r="C86">
            <v>-19758.239999999998</v>
          </cell>
          <cell r="D86">
            <v>-7068.3499999999985</v>
          </cell>
        </row>
        <row r="87">
          <cell r="A87" t="str">
            <v>2513 Total</v>
          </cell>
          <cell r="B87">
            <v>9402.5400000000009</v>
          </cell>
          <cell r="C87">
            <v>-53160.57</v>
          </cell>
          <cell r="D87">
            <v>-43758.03</v>
          </cell>
        </row>
        <row r="88">
          <cell r="A88" t="str">
            <v>2514 Total</v>
          </cell>
          <cell r="B88">
            <v>0</v>
          </cell>
          <cell r="C88">
            <v>0</v>
          </cell>
          <cell r="D88">
            <v>0</v>
          </cell>
        </row>
        <row r="89">
          <cell r="A89" t="str">
            <v>2515 Total</v>
          </cell>
          <cell r="B89">
            <v>3110.55</v>
          </cell>
          <cell r="C89">
            <v>0</v>
          </cell>
          <cell r="D89">
            <v>3110.55</v>
          </cell>
        </row>
        <row r="90">
          <cell r="A90" t="str">
            <v>2516 Total</v>
          </cell>
          <cell r="B90">
            <v>6967.5300000000007</v>
          </cell>
          <cell r="C90">
            <v>-28760</v>
          </cell>
          <cell r="D90">
            <v>-21792.47</v>
          </cell>
        </row>
        <row r="91">
          <cell r="A91" t="str">
            <v>2523 Total</v>
          </cell>
          <cell r="B91">
            <v>47775.28</v>
          </cell>
          <cell r="C91">
            <v>-70952</v>
          </cell>
          <cell r="D91">
            <v>-23176.720000000001</v>
          </cell>
        </row>
        <row r="92">
          <cell r="A92" t="str">
            <v>2524 Total</v>
          </cell>
          <cell r="B92">
            <v>48914.35</v>
          </cell>
          <cell r="C92">
            <v>-48516</v>
          </cell>
          <cell r="D92">
            <v>398.34999999999854</v>
          </cell>
        </row>
        <row r="93">
          <cell r="A93" t="str">
            <v>2526 Total</v>
          </cell>
          <cell r="B93">
            <v>18666.830000000002</v>
          </cell>
          <cell r="C93">
            <v>-104242</v>
          </cell>
          <cell r="D93">
            <v>-85575.17</v>
          </cell>
        </row>
        <row r="94">
          <cell r="A94" t="str">
            <v>2527 Total</v>
          </cell>
          <cell r="B94">
            <v>3176.54</v>
          </cell>
          <cell r="C94">
            <v>-3458</v>
          </cell>
          <cell r="D94">
            <v>-281.46000000000004</v>
          </cell>
        </row>
        <row r="95">
          <cell r="A95" t="str">
            <v>2530 Total</v>
          </cell>
          <cell r="B95">
            <v>50352.040000000008</v>
          </cell>
          <cell r="C95">
            <v>-90720.14</v>
          </cell>
          <cell r="D95">
            <v>-40368.099999999991</v>
          </cell>
        </row>
        <row r="96">
          <cell r="A96" t="str">
            <v>2533 Total</v>
          </cell>
          <cell r="B96">
            <v>33698.560000000012</v>
          </cell>
          <cell r="C96">
            <v>-35218.240000000005</v>
          </cell>
          <cell r="D96">
            <v>-1519.679999999993</v>
          </cell>
        </row>
        <row r="97">
          <cell r="A97" t="str">
            <v>2536 Total</v>
          </cell>
          <cell r="B97">
            <v>0</v>
          </cell>
          <cell r="C97">
            <v>0</v>
          </cell>
          <cell r="D97">
            <v>0</v>
          </cell>
        </row>
        <row r="98">
          <cell r="A98" t="str">
            <v>2538 Total</v>
          </cell>
          <cell r="B98">
            <v>28507.679999999997</v>
          </cell>
          <cell r="C98">
            <v>-45506.11</v>
          </cell>
          <cell r="D98">
            <v>-16998.430000000004</v>
          </cell>
        </row>
        <row r="99">
          <cell r="A99" t="str">
            <v>2539 Total</v>
          </cell>
          <cell r="B99">
            <v>0</v>
          </cell>
          <cell r="C99">
            <v>0</v>
          </cell>
          <cell r="D99">
            <v>0</v>
          </cell>
        </row>
        <row r="100">
          <cell r="A100" t="str">
            <v>2540 Total</v>
          </cell>
          <cell r="B100">
            <v>2383.1999999999998</v>
          </cell>
          <cell r="C100">
            <v>0</v>
          </cell>
          <cell r="D100">
            <v>2383.1999999999998</v>
          </cell>
        </row>
        <row r="101">
          <cell r="A101" t="str">
            <v>2541 Total</v>
          </cell>
          <cell r="B101">
            <v>0</v>
          </cell>
          <cell r="C101">
            <v>0</v>
          </cell>
          <cell r="D101">
            <v>0</v>
          </cell>
        </row>
        <row r="102">
          <cell r="A102" t="str">
            <v>2542 Total</v>
          </cell>
          <cell r="B102">
            <v>17051.969999999998</v>
          </cell>
          <cell r="C102">
            <v>-25107.85</v>
          </cell>
          <cell r="D102">
            <v>-8055.880000000001</v>
          </cell>
        </row>
        <row r="103">
          <cell r="A103" t="str">
            <v>2543 Total</v>
          </cell>
          <cell r="B103">
            <v>65249.749999999993</v>
          </cell>
          <cell r="C103">
            <v>-69048.08</v>
          </cell>
          <cell r="D103">
            <v>-3798.330000000009</v>
          </cell>
        </row>
        <row r="104">
          <cell r="A104" t="str">
            <v>2544 Total</v>
          </cell>
          <cell r="B104">
            <v>11523.130000000001</v>
          </cell>
          <cell r="C104">
            <v>-17395.66</v>
          </cell>
          <cell r="D104">
            <v>-5872.5299999999988</v>
          </cell>
        </row>
        <row r="105">
          <cell r="A105" t="str">
            <v>2545 Total</v>
          </cell>
          <cell r="B105">
            <v>157964.91999999998</v>
          </cell>
          <cell r="C105">
            <v>-10341.030000000001</v>
          </cell>
          <cell r="D105">
            <v>147623.88999999998</v>
          </cell>
        </row>
        <row r="106">
          <cell r="A106" t="str">
            <v>2547 Total</v>
          </cell>
          <cell r="B106">
            <v>0</v>
          </cell>
          <cell r="C106">
            <v>0</v>
          </cell>
          <cell r="D106">
            <v>0</v>
          </cell>
        </row>
        <row r="107">
          <cell r="A107" t="str">
            <v>2549 Total</v>
          </cell>
          <cell r="B107">
            <v>0</v>
          </cell>
          <cell r="C107">
            <v>0</v>
          </cell>
          <cell r="D107">
            <v>0</v>
          </cell>
        </row>
        <row r="108">
          <cell r="A108" t="str">
            <v>2550 Total</v>
          </cell>
          <cell r="B108">
            <v>0</v>
          </cell>
          <cell r="C108">
            <v>0</v>
          </cell>
          <cell r="D108">
            <v>0</v>
          </cell>
        </row>
        <row r="109">
          <cell r="A109" t="str">
            <v>2551 Total</v>
          </cell>
          <cell r="B109">
            <v>404.46</v>
          </cell>
          <cell r="C109">
            <v>30</v>
          </cell>
          <cell r="D109">
            <v>434.46</v>
          </cell>
        </row>
        <row r="110">
          <cell r="A110" t="str">
            <v>2552 Total</v>
          </cell>
          <cell r="B110">
            <v>25369.910000000003</v>
          </cell>
          <cell r="C110">
            <v>-17531.330000000002</v>
          </cell>
          <cell r="D110">
            <v>7838.5800000000017</v>
          </cell>
        </row>
        <row r="111">
          <cell r="A111" t="str">
            <v>2553 Total</v>
          </cell>
          <cell r="B111">
            <v>0</v>
          </cell>
          <cell r="C111">
            <v>0</v>
          </cell>
          <cell r="D111">
            <v>0</v>
          </cell>
        </row>
        <row r="112">
          <cell r="A112" t="str">
            <v>2554 Total</v>
          </cell>
          <cell r="B112">
            <v>2910.58</v>
          </cell>
          <cell r="C112">
            <v>-1581.38</v>
          </cell>
          <cell r="D112">
            <v>1329.1999999999998</v>
          </cell>
        </row>
        <row r="113">
          <cell r="A113" t="str">
            <v>2556 Total</v>
          </cell>
          <cell r="B113">
            <v>82325.010000000111</v>
          </cell>
          <cell r="C113">
            <v>-62545</v>
          </cell>
          <cell r="D113">
            <v>19780.010000000111</v>
          </cell>
        </row>
        <row r="114">
          <cell r="A114" t="str">
            <v>2561 Total</v>
          </cell>
          <cell r="B114">
            <v>0</v>
          </cell>
          <cell r="C114">
            <v>0</v>
          </cell>
          <cell r="D114">
            <v>0</v>
          </cell>
        </row>
        <row r="115">
          <cell r="A115" t="str">
            <v>2563 Total</v>
          </cell>
          <cell r="B115">
            <v>82881.22</v>
          </cell>
          <cell r="C115">
            <v>-85484.53</v>
          </cell>
          <cell r="D115">
            <v>-2603.3099999999977</v>
          </cell>
        </row>
        <row r="116">
          <cell r="A116" t="str">
            <v>2564 Total</v>
          </cell>
          <cell r="B116">
            <v>8.06</v>
          </cell>
          <cell r="C116">
            <v>0</v>
          </cell>
          <cell r="D116">
            <v>8.06</v>
          </cell>
        </row>
        <row r="117">
          <cell r="A117" t="str">
            <v>2566 Total</v>
          </cell>
          <cell r="B117">
            <v>0</v>
          </cell>
          <cell r="C117">
            <v>37</v>
          </cell>
          <cell r="D117">
            <v>37</v>
          </cell>
        </row>
        <row r="118">
          <cell r="A118" t="str">
            <v>2567 Total</v>
          </cell>
          <cell r="B118">
            <v>-482.95000000000073</v>
          </cell>
          <cell r="C118">
            <v>-5055.17</v>
          </cell>
          <cell r="D118">
            <v>-5538.1200000000008</v>
          </cell>
        </row>
        <row r="119">
          <cell r="A119" t="str">
            <v>2568 Total</v>
          </cell>
          <cell r="B119">
            <v>0</v>
          </cell>
          <cell r="C119">
            <v>1534</v>
          </cell>
          <cell r="D119">
            <v>1534</v>
          </cell>
        </row>
        <row r="120">
          <cell r="A120" t="str">
            <v>2571 Total</v>
          </cell>
          <cell r="B120">
            <v>0</v>
          </cell>
          <cell r="C120">
            <v>0</v>
          </cell>
          <cell r="D120">
            <v>0</v>
          </cell>
        </row>
        <row r="121">
          <cell r="A121" t="str">
            <v>2573 Total</v>
          </cell>
          <cell r="B121">
            <v>0</v>
          </cell>
          <cell r="C121">
            <v>0</v>
          </cell>
          <cell r="D121">
            <v>0</v>
          </cell>
        </row>
        <row r="122">
          <cell r="A122" t="str">
            <v>2575 Total</v>
          </cell>
          <cell r="B122">
            <v>0</v>
          </cell>
          <cell r="C122">
            <v>0</v>
          </cell>
          <cell r="D122">
            <v>0</v>
          </cell>
        </row>
        <row r="123">
          <cell r="A123" t="str">
            <v>2576 Total</v>
          </cell>
          <cell r="B123">
            <v>9286.27</v>
          </cell>
          <cell r="C123">
            <v>-10015.67</v>
          </cell>
          <cell r="D123">
            <v>-729.39999999999964</v>
          </cell>
        </row>
        <row r="124">
          <cell r="A124" t="str">
            <v>2578 Total</v>
          </cell>
          <cell r="B124">
            <v>0</v>
          </cell>
          <cell r="C124">
            <v>0</v>
          </cell>
          <cell r="D124">
            <v>0</v>
          </cell>
        </row>
        <row r="125">
          <cell r="A125" t="str">
            <v>2579 Total</v>
          </cell>
          <cell r="B125">
            <v>224415.55</v>
          </cell>
          <cell r="C125">
            <v>-505168</v>
          </cell>
          <cell r="D125">
            <v>-280752.45</v>
          </cell>
        </row>
        <row r="126">
          <cell r="A126" t="str">
            <v>2581 Total</v>
          </cell>
          <cell r="B126">
            <v>0</v>
          </cell>
          <cell r="C126">
            <v>-3622</v>
          </cell>
          <cell r="D126">
            <v>-3622</v>
          </cell>
        </row>
        <row r="127">
          <cell r="A127" t="str">
            <v>2582 Total</v>
          </cell>
          <cell r="B127">
            <v>0</v>
          </cell>
          <cell r="C127">
            <v>-9173</v>
          </cell>
          <cell r="D127">
            <v>-9173</v>
          </cell>
        </row>
        <row r="128">
          <cell r="A128" t="str">
            <v>2584 Total</v>
          </cell>
          <cell r="B128">
            <v>5531.2699999999986</v>
          </cell>
          <cell r="C128">
            <v>-5856</v>
          </cell>
          <cell r="D128">
            <v>-324.73000000000138</v>
          </cell>
        </row>
        <row r="129">
          <cell r="A129" t="str">
            <v>2587 Total</v>
          </cell>
          <cell r="B129">
            <v>0</v>
          </cell>
          <cell r="C129">
            <v>0</v>
          </cell>
          <cell r="D129">
            <v>0</v>
          </cell>
        </row>
        <row r="130">
          <cell r="A130" t="str">
            <v>2589 Total</v>
          </cell>
          <cell r="B130">
            <v>69916</v>
          </cell>
          <cell r="C130">
            <v>-69916</v>
          </cell>
          <cell r="D130">
            <v>0</v>
          </cell>
        </row>
        <row r="131">
          <cell r="A131" t="str">
            <v>2590 Total</v>
          </cell>
          <cell r="B131">
            <v>4547.87</v>
          </cell>
          <cell r="C131">
            <v>-4872</v>
          </cell>
          <cell r="D131">
            <v>-324.13000000000011</v>
          </cell>
        </row>
        <row r="132">
          <cell r="A132" t="str">
            <v>2602 Total</v>
          </cell>
          <cell r="B132">
            <v>8281.5</v>
          </cell>
          <cell r="C132">
            <v>-8365</v>
          </cell>
          <cell r="D132">
            <v>-83.5</v>
          </cell>
        </row>
        <row r="133">
          <cell r="A133" t="str">
            <v>2604 Total</v>
          </cell>
          <cell r="B133">
            <v>231296.92</v>
          </cell>
          <cell r="C133">
            <v>-231352</v>
          </cell>
          <cell r="D133">
            <v>-55.079999999987194</v>
          </cell>
        </row>
        <row r="134">
          <cell r="A134" t="str">
            <v>2605 Total</v>
          </cell>
          <cell r="B134">
            <v>0</v>
          </cell>
          <cell r="C134">
            <v>0</v>
          </cell>
          <cell r="D134">
            <v>0</v>
          </cell>
        </row>
        <row r="135">
          <cell r="A135" t="str">
            <v>2610 Total</v>
          </cell>
          <cell r="B135">
            <v>0</v>
          </cell>
          <cell r="C135">
            <v>0</v>
          </cell>
          <cell r="D135">
            <v>0</v>
          </cell>
        </row>
        <row r="136">
          <cell r="A136" t="str">
            <v>2614 Total</v>
          </cell>
          <cell r="B136">
            <v>0</v>
          </cell>
          <cell r="C136">
            <v>0</v>
          </cell>
          <cell r="D136">
            <v>0</v>
          </cell>
        </row>
        <row r="137">
          <cell r="A137" t="str">
            <v>2619 Total</v>
          </cell>
          <cell r="B137">
            <v>0</v>
          </cell>
          <cell r="C137">
            <v>0</v>
          </cell>
          <cell r="D137">
            <v>0</v>
          </cell>
        </row>
        <row r="138">
          <cell r="A138" t="str">
            <v>2622 Total</v>
          </cell>
          <cell r="B138">
            <v>82731.03</v>
          </cell>
          <cell r="C138">
            <v>-444040.57</v>
          </cell>
          <cell r="D138">
            <v>-361309.54000000004</v>
          </cell>
        </row>
        <row r="139">
          <cell r="A139" t="str">
            <v>2626 Total</v>
          </cell>
          <cell r="B139">
            <v>38888.36</v>
          </cell>
          <cell r="C139">
            <v>-40154</v>
          </cell>
          <cell r="D139">
            <v>-1265.6399999999994</v>
          </cell>
        </row>
        <row r="140">
          <cell r="A140" t="str">
            <v>2630 Total</v>
          </cell>
          <cell r="B140">
            <v>0</v>
          </cell>
          <cell r="C140">
            <v>0</v>
          </cell>
          <cell r="D140">
            <v>0</v>
          </cell>
        </row>
        <row r="141">
          <cell r="A141" t="str">
            <v>2632 Total</v>
          </cell>
          <cell r="B141">
            <v>2634.25</v>
          </cell>
          <cell r="C141">
            <v>-3236</v>
          </cell>
          <cell r="D141">
            <v>-601.75</v>
          </cell>
        </row>
        <row r="142">
          <cell r="A142" t="str">
            <v>2636 Total</v>
          </cell>
          <cell r="B142">
            <v>0</v>
          </cell>
          <cell r="C142">
            <v>0</v>
          </cell>
          <cell r="D142">
            <v>0</v>
          </cell>
        </row>
        <row r="143">
          <cell r="A143" t="str">
            <v>2639 Total</v>
          </cell>
          <cell r="B143">
            <v>5704.4400000000005</v>
          </cell>
          <cell r="C143">
            <v>-5958</v>
          </cell>
          <cell r="D143">
            <v>-253.55999999999949</v>
          </cell>
        </row>
        <row r="144">
          <cell r="A144" t="str">
            <v>2640 Total</v>
          </cell>
          <cell r="B144">
            <v>9885.58</v>
          </cell>
          <cell r="C144">
            <v>-11051</v>
          </cell>
          <cell r="D144">
            <v>-1165.42</v>
          </cell>
        </row>
        <row r="145">
          <cell r="A145" t="str">
            <v>2705 Total</v>
          </cell>
          <cell r="B145">
            <v>0</v>
          </cell>
          <cell r="C145">
            <v>0</v>
          </cell>
          <cell r="D145">
            <v>0</v>
          </cell>
        </row>
        <row r="146">
          <cell r="A146" t="str">
            <v>2706 Total</v>
          </cell>
          <cell r="B146">
            <v>685.95999999999992</v>
          </cell>
          <cell r="C146">
            <v>-2619</v>
          </cell>
          <cell r="D146">
            <v>-1933.04</v>
          </cell>
        </row>
        <row r="147">
          <cell r="A147" t="str">
            <v>2709 Total</v>
          </cell>
          <cell r="B147">
            <v>0</v>
          </cell>
          <cell r="C147">
            <v>0</v>
          </cell>
          <cell r="D147">
            <v>0</v>
          </cell>
        </row>
        <row r="148">
          <cell r="A148" t="str">
            <v>2726 Total</v>
          </cell>
          <cell r="B148">
            <v>0</v>
          </cell>
          <cell r="C148">
            <v>0</v>
          </cell>
          <cell r="D148">
            <v>0</v>
          </cell>
        </row>
        <row r="149">
          <cell r="A149" t="str">
            <v>2730 Total</v>
          </cell>
          <cell r="B149">
            <v>0</v>
          </cell>
          <cell r="C149">
            <v>0</v>
          </cell>
          <cell r="D149">
            <v>0</v>
          </cell>
        </row>
        <row r="150">
          <cell r="A150" t="str">
            <v>2828 Total</v>
          </cell>
          <cell r="B150">
            <v>5232.2000000000007</v>
          </cell>
          <cell r="C150">
            <v>-5670</v>
          </cell>
          <cell r="D150">
            <v>-437.79999999999927</v>
          </cell>
        </row>
        <row r="151">
          <cell r="A151" t="str">
            <v>2829 Total</v>
          </cell>
          <cell r="B151">
            <v>0</v>
          </cell>
          <cell r="C151">
            <v>0</v>
          </cell>
          <cell r="D151">
            <v>0</v>
          </cell>
        </row>
        <row r="152">
          <cell r="A152" t="str">
            <v>2830 Total</v>
          </cell>
          <cell r="B152">
            <v>4979.0600000000004</v>
          </cell>
          <cell r="C152">
            <v>-4947</v>
          </cell>
          <cell r="D152">
            <v>32.0600000000004</v>
          </cell>
        </row>
        <row r="153">
          <cell r="A153" t="str">
            <v>2833 Total</v>
          </cell>
          <cell r="B153">
            <v>6745.9000000000005</v>
          </cell>
          <cell r="C153">
            <v>-6750</v>
          </cell>
          <cell r="D153">
            <v>-4.0999999999994543</v>
          </cell>
        </row>
        <row r="154">
          <cell r="A154" t="str">
            <v>2834 Total</v>
          </cell>
          <cell r="B154">
            <v>0</v>
          </cell>
          <cell r="C154">
            <v>0</v>
          </cell>
          <cell r="D154">
            <v>0</v>
          </cell>
        </row>
        <row r="155">
          <cell r="A155" t="str">
            <v>2840 Total</v>
          </cell>
          <cell r="B155">
            <v>1513</v>
          </cell>
          <cell r="C155">
            <v>0</v>
          </cell>
          <cell r="D155">
            <v>1513</v>
          </cell>
        </row>
        <row r="156">
          <cell r="A156" t="str">
            <v>2841 Total</v>
          </cell>
          <cell r="B156">
            <v>0</v>
          </cell>
          <cell r="C156">
            <v>0</v>
          </cell>
          <cell r="D156">
            <v>0</v>
          </cell>
        </row>
        <row r="157">
          <cell r="A157" t="str">
            <v>2850 Total</v>
          </cell>
          <cell r="B157">
            <v>0</v>
          </cell>
          <cell r="C157">
            <v>0</v>
          </cell>
          <cell r="D157">
            <v>0</v>
          </cell>
        </row>
        <row r="158">
          <cell r="A158" t="str">
            <v>2925 Total</v>
          </cell>
          <cell r="B158">
            <v>0</v>
          </cell>
          <cell r="C158">
            <v>0</v>
          </cell>
          <cell r="D158">
            <v>0</v>
          </cell>
        </row>
        <row r="159">
          <cell r="A159" t="str">
            <v>2979 Total</v>
          </cell>
          <cell r="B159">
            <v>217172.1</v>
          </cell>
          <cell r="C159">
            <v>-218102</v>
          </cell>
          <cell r="D159">
            <v>-929.89999999999418</v>
          </cell>
        </row>
        <row r="160">
          <cell r="A160" t="str">
            <v>5551 Total</v>
          </cell>
          <cell r="B160">
            <v>0</v>
          </cell>
          <cell r="C160">
            <v>0</v>
          </cell>
          <cell r="D160">
            <v>0</v>
          </cell>
        </row>
        <row r="161">
          <cell r="A161" t="str">
            <v>Grand Total</v>
          </cell>
          <cell r="B161">
            <v>3161298.0199999963</v>
          </cell>
          <cell r="C161">
            <v>-3503055.81</v>
          </cell>
          <cell r="D161">
            <v>-341757.79000000376</v>
          </cell>
        </row>
        <row r="163">
          <cell r="A163">
            <v>0</v>
          </cell>
          <cell r="B163">
            <v>3161298.0199999963</v>
          </cell>
          <cell r="C163">
            <v>-3503055.81</v>
          </cell>
        </row>
        <row r="164">
          <cell r="A164">
            <v>0</v>
          </cell>
        </row>
        <row r="165">
          <cell r="A165">
            <v>0</v>
          </cell>
        </row>
        <row r="166">
          <cell r="A166" t="str">
            <v>S:\CDC-DRAWS\DRAWS FY2012\DRAWS &amp; ANALYSIS SEPTEMBER 19, 2011\[DRAWS 013 10A 014303 SEPTEMBER 19, 2011.xls]4578G Draw Sheet</v>
          </cell>
        </row>
        <row r="167">
          <cell r="A167" t="str">
            <v>To increase rows go into the Expense or Revenue worksheet.  Go to Insert choose</v>
          </cell>
        </row>
        <row r="168">
          <cell r="A168" t="str">
            <v xml:space="preserve">Name, then define.  Click on the one you want, Exp or Rev, and then adjust the </v>
          </cell>
        </row>
        <row r="169">
          <cell r="A169" t="str">
            <v>amount of lines.</v>
          </cell>
        </row>
        <row r="190">
          <cell r="B190">
            <v>0</v>
          </cell>
          <cell r="C190">
            <v>0</v>
          </cell>
        </row>
        <row r="191">
          <cell r="C191">
            <v>0</v>
          </cell>
        </row>
        <row r="194">
          <cell r="C194">
            <v>0</v>
          </cell>
        </row>
        <row r="195">
          <cell r="C195">
            <v>0</v>
          </cell>
        </row>
      </sheetData>
      <sheetData sheetId="3"/>
      <sheetData sheetId="4"/>
      <sheetData sheetId="5"/>
      <sheetData sheetId="6"/>
      <sheetData sheetId="7"/>
      <sheetData sheetId="8"/>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F"/>
      <sheetName val="Territories"/>
      <sheetName val="States"/>
      <sheetName val="Tribes"/>
      <sheetName val="IO_Vars"/>
    </sheetNames>
    <sheetDataSet>
      <sheetData sheetId="0">
        <row r="31">
          <cell r="D31">
            <v>5913360</v>
          </cell>
        </row>
      </sheetData>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Y 1987"/>
      <sheetName val="FY 1988"/>
      <sheetName val="FY 1989"/>
      <sheetName val="FY 1990"/>
      <sheetName val="FY 1991"/>
      <sheetName val="FY 1992"/>
      <sheetName val="FY 1993"/>
      <sheetName val="FY 1994"/>
      <sheetName val="FY 1995"/>
      <sheetName val="FY 1996"/>
      <sheetName val="FY 1997"/>
      <sheetName val="FY 1998"/>
      <sheetName val="FY 1999"/>
      <sheetName val="FY 2000"/>
      <sheetName val="FY 2001"/>
      <sheetName val="FY 2002"/>
      <sheetName val="FY 2003"/>
      <sheetName val="FY 2004"/>
      <sheetName val="FY 2005"/>
      <sheetName val="FY 2006"/>
      <sheetName val="FY 2007"/>
      <sheetName val="FY 2008"/>
      <sheetName val="FY 2009"/>
      <sheetName val="FY 2010"/>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5-19-08 09"/>
      <sheetName val="VENDORCTCT#S"/>
      <sheetName val="05-20-08 08"/>
      <sheetName val="05-19-08 08"/>
      <sheetName val="05-19-08 Cont"/>
      <sheetName val="05-19-08"/>
      <sheetName val="04-29-08 08"/>
      <sheetName val="04-28-08 08"/>
      <sheetName val="04-22-08 08"/>
      <sheetName val="04-18-08 08"/>
      <sheetName val="04-03-08 08"/>
      <sheetName val="03-31-08 Cont"/>
      <sheetName val="RN 04-28-08 reob"/>
      <sheetName val="RN 04-18-08 reob"/>
      <sheetName val="RN 04-18-08 deob"/>
      <sheetName val="RN 04-17-08 reob"/>
      <sheetName val="RN 04-17-08 deob"/>
      <sheetName val="RN 04-07-08 reob"/>
      <sheetName val="RN 04-15-08 deob"/>
      <sheetName val="RN 04-09-08 deob"/>
      <sheetName val="Jody 03-27-08"/>
      <sheetName val="03-26-08 Rev"/>
      <sheetName val="03-26-08 08"/>
      <sheetName val="03-07-08 08"/>
      <sheetName val="03-06-08 08"/>
      <sheetName val="03-04-08 08 (2)"/>
      <sheetName val="03-04-08 08"/>
      <sheetName val="Jody 02-14-08 Old"/>
      <sheetName val="Sheet1"/>
      <sheetName val="02-07-08 08"/>
      <sheetName val="01-25-08 08"/>
      <sheetName val="01-10-08 08"/>
      <sheetName val="01-03-08 08"/>
      <sheetName val="12-19-07 08"/>
      <sheetName val="12-05-07 08"/>
      <sheetName val="12-03-07 08"/>
      <sheetName val="11-26-07 08"/>
      <sheetName val="11-14-07 08"/>
      <sheetName val="Cont08 11-02-07"/>
      <sheetName val="10-24-07 08"/>
      <sheetName val="10-19-07 08"/>
      <sheetName val="10-15-07 08"/>
      <sheetName val="Cont08 10-12-07"/>
      <sheetName val="10-15-07 07"/>
      <sheetName val="Cont07 10-12-07"/>
      <sheetName val="Sum Ob 10-19-07"/>
      <sheetName val="Sum Ob 08-31-07"/>
      <sheetName val="Sum Ob 08-29-07"/>
      <sheetName val="09-11-07FS 08"/>
      <sheetName val="Cont08 09-05-07"/>
      <sheetName val="09-11-07FS 07 (2)"/>
      <sheetName val="09-11-07FS 07"/>
      <sheetName val="Cont07 09-05-07"/>
      <sheetName val="Cont 08-21-07"/>
      <sheetName val="MMARS 08-15-07"/>
      <sheetName val="07-23-07CF 08"/>
      <sheetName val="Cont08 07-20-07"/>
      <sheetName val="07-23-07CF 07"/>
      <sheetName val="Cont07 07-20-07"/>
      <sheetName val="07-16-07FS 08"/>
      <sheetName val="Cont08 07-12-07"/>
      <sheetName val="07-16-07FS 07"/>
      <sheetName val="Cont07 07-12-07"/>
      <sheetName val="Cont08 07-06-07"/>
      <sheetName val="06-25-07CF 08"/>
      <sheetName val="Cont08 06-22-07"/>
      <sheetName val="06-25-07CF 07"/>
      <sheetName val="Cont07 06-22-07"/>
      <sheetName val="06-14-07FS"/>
      <sheetName val="Cont 06-12-07"/>
      <sheetName val="05-25-07CF"/>
      <sheetName val="05-14-07FS"/>
      <sheetName val="04-30-07CF"/>
      <sheetName val="04-24-07CF"/>
      <sheetName val="04-13-07FS"/>
      <sheetName val="04-11-07 FY08"/>
      <sheetName val="04-09-07FS"/>
      <sheetName val="03-26-07CF"/>
      <sheetName val="03-12-07FS"/>
      <sheetName val="02-26-07CF"/>
      <sheetName val="02-09-07FS"/>
      <sheetName val="02-02-07CF"/>
      <sheetName val="01-29-07CF"/>
      <sheetName val="01-16-07FS"/>
      <sheetName val="12-18-06CF"/>
      <sheetName val="12-12-06FS"/>
      <sheetName val="12-12-06"/>
      <sheetName val="11-27-06"/>
      <sheetName val="11-14-06"/>
      <sheetName val="11-13-06"/>
      <sheetName val="Cont 05-23-07"/>
      <sheetName val="Sheet2"/>
      <sheetName val="Cont 05-11-07"/>
      <sheetName val="Cont 04-28-07"/>
      <sheetName val="Cont 04-11-07"/>
      <sheetName val="Cont 04-06-07"/>
      <sheetName val="Cont 03-23-07"/>
      <sheetName val="Cont 03-09-07"/>
      <sheetName val="Cont 02-23-07"/>
      <sheetName val="Cont 02-09-07"/>
      <sheetName val="OB 01-29-07"/>
      <sheetName val="Cont 01-24-07"/>
      <sheetName val="Cont 12-12-06"/>
      <sheetName val="Cont 12-06-06"/>
      <sheetName val="09-29-08 09"/>
      <sheetName val="09-24-08 Rev Ana"/>
      <sheetName val="Sheet3"/>
      <sheetName val="08-06-08 10"/>
      <sheetName val="08-22-08 09"/>
      <sheetName val="07-16-08 09"/>
      <sheetName val="07-07-08 09"/>
      <sheetName val="06-19-08 09"/>
      <sheetName val="06-19-08 08"/>
      <sheetName val="06-17-08 Cont"/>
      <sheetName val="03-26-08 Rev An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 val="07-16-08 09"/>
      <sheetName val="07-07-08 09"/>
      <sheetName val="06-19-08 09"/>
      <sheetName val="05-19-08 09"/>
      <sheetName val="VENDORCTCT#S"/>
      <sheetName val="06-19-08 08"/>
      <sheetName val="06-17-08 Cont"/>
      <sheetName val="05-20-08 08"/>
      <sheetName val="05-19-08 08"/>
      <sheetName val="05-19-08 Cont"/>
      <sheetName val="05-19-08"/>
      <sheetName val="04-29-08 08"/>
      <sheetName val="04-28-08 08"/>
      <sheetName val="04-22-08 08"/>
      <sheetName val="04-18-08 08"/>
      <sheetName val="04-03-08 08"/>
      <sheetName val="03-31-08 Cont"/>
      <sheetName val="RN 04-28-08 reob"/>
      <sheetName val="RN 04-18-08 reob"/>
      <sheetName val="RN 04-18-08 deob"/>
      <sheetName val="RN 04-17-08 reob"/>
      <sheetName val="RN 04-17-08 deob"/>
      <sheetName val="RN 04-07-08 reob"/>
      <sheetName val="RN 04-15-08 deob"/>
      <sheetName val="RN 04-09-08 deob"/>
      <sheetName val="Jody 03-27-08"/>
      <sheetName val="03-26-08 Rev Ana"/>
      <sheetName val="03-26-08 08"/>
      <sheetName val="03-07-08 08"/>
      <sheetName val="03-06-08 08"/>
      <sheetName val="03-04-08 08 (2)"/>
      <sheetName val="03-04-08 08"/>
      <sheetName val="Jody 02-14-08 Old"/>
      <sheetName val="Sheet1"/>
      <sheetName val="02-07-08 08"/>
      <sheetName val="01-25-08 08"/>
      <sheetName val="01-10-08 08"/>
      <sheetName val="01-03-08 08"/>
      <sheetName val="12-19-07 08"/>
      <sheetName val="12-05-07 08"/>
      <sheetName val="12-03-07 08"/>
      <sheetName val="11-26-07 08"/>
      <sheetName val="11-14-07 08"/>
      <sheetName val="Cont08 11-02-07"/>
      <sheetName val="10-24-07 08"/>
      <sheetName val="10-19-07 08"/>
      <sheetName val="10-15-07 08"/>
      <sheetName val="Cont08 10-12-07"/>
      <sheetName val="10-15-07 07"/>
      <sheetName val="Cont07 10-12-07"/>
      <sheetName val="Sum Ob 10-19-07"/>
      <sheetName val="Sum Ob 08-31-07"/>
      <sheetName val="Sum Ob 08-29-07"/>
      <sheetName val="09-11-07FS 08"/>
      <sheetName val="Cont08 09-05-07"/>
      <sheetName val="09-11-07FS 07 (2)"/>
      <sheetName val="09-11-07FS 07"/>
      <sheetName val="Cont07 09-05-07"/>
      <sheetName val="Cont 08-21-07"/>
      <sheetName val="MMARS 08-15-07"/>
      <sheetName val="07-23-07CF 08"/>
      <sheetName val="Cont08 07-20-07"/>
      <sheetName val="07-23-07CF 07"/>
      <sheetName val="Cont07 07-20-07"/>
      <sheetName val="07-16-07FS 08"/>
      <sheetName val="Cont08 07-12-07"/>
      <sheetName val="07-16-07FS 07"/>
      <sheetName val="Cont07 07-12-07"/>
      <sheetName val="Cont08 07-06-07"/>
      <sheetName val="06-25-07CF 08"/>
      <sheetName val="Cont08 06-22-07"/>
      <sheetName val="06-25-07CF 07"/>
      <sheetName val="Cont07 06-22-07"/>
      <sheetName val="06-14-07FS"/>
      <sheetName val="Cont 06-12-07"/>
      <sheetName val="05-25-07CF"/>
      <sheetName val="05-14-07FS"/>
      <sheetName val="04-30-07CF"/>
      <sheetName val="04-24-07CF"/>
      <sheetName val="04-13-07FS"/>
      <sheetName val="04-11-07 FY08"/>
      <sheetName val="04-09-07FS"/>
      <sheetName val="03-26-07CF"/>
      <sheetName val="03-12-07FS"/>
      <sheetName val="02-26-07CF"/>
      <sheetName val="02-09-07FS"/>
      <sheetName val="02-02-07CF"/>
      <sheetName val="01-29-07CF"/>
      <sheetName val="01-16-07FS"/>
      <sheetName val="12-18-06CF"/>
      <sheetName val="12-12-06FS"/>
      <sheetName val="12-12-06"/>
      <sheetName val="11-27-06"/>
      <sheetName val="11-14-06"/>
      <sheetName val="11-13-06"/>
      <sheetName val="Cont 05-23-07"/>
      <sheetName val="Sheet2"/>
      <sheetName val="Cont 05-11-07"/>
      <sheetName val="Cont 04-28-07"/>
      <sheetName val="Cont 04-11-07"/>
      <sheetName val="Cont 04-06-07"/>
      <sheetName val="Cont 03-23-07"/>
      <sheetName val="Cont 03-09-07"/>
      <sheetName val="Cont 02-23-07"/>
      <sheetName val="Cont 02-09-07"/>
      <sheetName val="OB 01-29-07"/>
      <sheetName val="Cont 01-24-07"/>
      <sheetName val="Cont 12-12-06"/>
      <sheetName val="Cont 12-06-06"/>
      <sheetName val="03-26-08 Rev"/>
      <sheetName val="08-06-08 10"/>
      <sheetName val="08-22-08 09"/>
      <sheetName val="09-29-08 09"/>
      <sheetName val="09-24-08 Rev An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F"/>
      <sheetName val="States"/>
      <sheetName val="Territories"/>
      <sheetName val="Tribes"/>
      <sheetName val="States_Reallotment"/>
      <sheetName val="Reprog_PY1"/>
      <sheetName val="Reprog_PY2"/>
      <sheetName val="IO_Vars"/>
    </sheetNames>
    <sheetDataSet>
      <sheetData sheetId="0">
        <row r="83">
          <cell r="D83" t="str">
            <v>R</v>
          </cell>
        </row>
      </sheetData>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tracking summary"/>
    </sheetNames>
    <sheetDataSet>
      <sheetData sheetId="0">
        <row r="3">
          <cell r="B3" t="str">
            <v>July-September 1999 (FFY 1999 Q4 / SFY 2000 Q1)</v>
          </cell>
          <cell r="L3" t="str">
            <v>October - December 1999 (FFY 2000 Q1 / SFY 2000 Q2)</v>
          </cell>
          <cell r="T3" t="str">
            <v>January - March 2000 (FFY 2000 Q2 / SFY 2000 Q3)</v>
          </cell>
          <cell r="Z3" t="str">
            <v xml:space="preserve">                           'April - June 2000 (FFY 2000 Q3 / SFY 2000 Q4)"</v>
          </cell>
        </row>
        <row r="4">
          <cell r="I4" t="str">
            <v>AP + Q1 SFY00</v>
          </cell>
        </row>
        <row r="5">
          <cell r="L5" t="str">
            <v>MMARS</v>
          </cell>
          <cell r="O5" t="str">
            <v>TANF/MOE</v>
          </cell>
          <cell r="T5" t="str">
            <v>MMARS</v>
          </cell>
          <cell r="W5" t="str">
            <v>TANF/MOE</v>
          </cell>
          <cell r="AA5" t="str">
            <v>MMARS</v>
          </cell>
          <cell r="AD5" t="str">
            <v>TANF/MOE</v>
          </cell>
        </row>
        <row r="6">
          <cell r="B6" t="str">
            <v>CY Exp.</v>
          </cell>
          <cell r="C6" t="str">
            <v>TANF %</v>
          </cell>
          <cell r="D6" t="str">
            <v>Target</v>
          </cell>
          <cell r="E6" t="str">
            <v>Claimable</v>
          </cell>
          <cell r="F6" t="str">
            <v>TANF Claim</v>
          </cell>
          <cell r="G6" t="str">
            <v>MOE Claim</v>
          </cell>
          <cell r="H6" t="str">
            <v>+/- 5%</v>
          </cell>
          <cell r="I6" t="str">
            <v>TANF Claim</v>
          </cell>
          <cell r="J6" t="str">
            <v>MOE Claim</v>
          </cell>
          <cell r="K6" t="str">
            <v>Total</v>
          </cell>
          <cell r="L6" t="str">
            <v>CY Exp.</v>
          </cell>
          <cell r="M6" t="str">
            <v>TANF %</v>
          </cell>
          <cell r="N6" t="str">
            <v>Target</v>
          </cell>
          <cell r="O6" t="str">
            <v>Claimable</v>
          </cell>
          <cell r="P6" t="str">
            <v>TANF Claim</v>
          </cell>
          <cell r="Q6" t="str">
            <v>MOE Claim</v>
          </cell>
          <cell r="R6" t="str">
            <v>+/- 5%</v>
          </cell>
          <cell r="T6" t="str">
            <v>CY Exp.</v>
          </cell>
          <cell r="U6" t="str">
            <v>TANF %</v>
          </cell>
          <cell r="V6" t="str">
            <v>Target</v>
          </cell>
          <cell r="W6" t="str">
            <v>Claimable</v>
          </cell>
          <cell r="X6" t="str">
            <v>TANF Claim</v>
          </cell>
          <cell r="Y6" t="str">
            <v>MOE Claim</v>
          </cell>
          <cell r="Z6" t="str">
            <v>+/- 5%</v>
          </cell>
          <cell r="AA6" t="str">
            <v>CY Exp.</v>
          </cell>
          <cell r="AB6" t="str">
            <v>TANF %</v>
          </cell>
          <cell r="AC6" t="str">
            <v>Target</v>
          </cell>
          <cell r="AD6" t="str">
            <v>Claimable</v>
          </cell>
          <cell r="AE6" t="str">
            <v>TANF Claim</v>
          </cell>
        </row>
        <row r="7">
          <cell r="A7" t="str">
            <v>TAFDC</v>
          </cell>
          <cell r="B7">
            <v>85957802</v>
          </cell>
          <cell r="C7">
            <v>0.49</v>
          </cell>
          <cell r="D7">
            <v>42119322.979999997</v>
          </cell>
          <cell r="E7">
            <v>86402301</v>
          </cell>
          <cell r="F7">
            <v>40023850</v>
          </cell>
          <cell r="G7">
            <v>45080974</v>
          </cell>
          <cell r="H7">
            <v>-2.4377926508637349E-2</v>
          </cell>
          <cell r="I7">
            <v>40023850</v>
          </cell>
          <cell r="J7">
            <v>45080974</v>
          </cell>
          <cell r="K7">
            <v>85104824</v>
          </cell>
          <cell r="L7">
            <v>62788951</v>
          </cell>
          <cell r="M7">
            <v>0.49</v>
          </cell>
          <cell r="N7">
            <v>30766585.989999998</v>
          </cell>
          <cell r="O7">
            <v>71722139</v>
          </cell>
          <cell r="P7">
            <v>28210540</v>
          </cell>
          <cell r="Q7">
            <v>33495243</v>
          </cell>
          <cell r="R7">
            <v>-4.0708531505805834E-2</v>
          </cell>
          <cell r="T7">
            <v>57596044</v>
          </cell>
          <cell r="U7">
            <v>0.49</v>
          </cell>
          <cell r="V7">
            <v>28222061.559999999</v>
          </cell>
          <cell r="W7">
            <v>63730942</v>
          </cell>
          <cell r="X7">
            <v>32423396</v>
          </cell>
          <cell r="Y7">
            <v>22881877.899999999</v>
          </cell>
          <cell r="Z7">
            <v>7.2944843920183189E-2</v>
          </cell>
          <cell r="AA7">
            <v>57038180</v>
          </cell>
          <cell r="AB7">
            <v>0.49</v>
          </cell>
          <cell r="AC7">
            <v>27948708.199999999</v>
          </cell>
          <cell r="AD7">
            <v>61662930</v>
          </cell>
          <cell r="AE7">
            <v>18973162</v>
          </cell>
        </row>
        <row r="8">
          <cell r="A8" t="str">
            <v>Child Support</v>
          </cell>
          <cell r="B8">
            <v>0</v>
          </cell>
          <cell r="C8">
            <v>0</v>
          </cell>
          <cell r="D8">
            <v>0</v>
          </cell>
          <cell r="F8">
            <v>0</v>
          </cell>
          <cell r="G8">
            <v>0</v>
          </cell>
          <cell r="I8">
            <v>0</v>
          </cell>
          <cell r="J8">
            <v>0</v>
          </cell>
          <cell r="K8">
            <v>0</v>
          </cell>
          <cell r="L8">
            <v>8968614</v>
          </cell>
          <cell r="M8">
            <v>0</v>
          </cell>
          <cell r="N8">
            <v>0</v>
          </cell>
          <cell r="P8">
            <v>0</v>
          </cell>
          <cell r="Q8">
            <v>8968614</v>
          </cell>
          <cell r="T8">
            <v>6830410.4299999997</v>
          </cell>
          <cell r="U8">
            <v>0</v>
          </cell>
          <cell r="V8">
            <v>0</v>
          </cell>
          <cell r="X8">
            <v>0</v>
          </cell>
          <cell r="Y8">
            <v>6830410.4299999997</v>
          </cell>
          <cell r="AA8">
            <v>3708204</v>
          </cell>
          <cell r="AB8">
            <v>0</v>
          </cell>
          <cell r="AC8">
            <v>0</v>
          </cell>
          <cell r="AE8">
            <v>0</v>
          </cell>
        </row>
        <row r="9">
          <cell r="A9" t="str">
            <v>STAFDC</v>
          </cell>
          <cell r="B9">
            <v>1297477</v>
          </cell>
          <cell r="C9">
            <v>0</v>
          </cell>
          <cell r="D9">
            <v>0</v>
          </cell>
          <cell r="F9">
            <v>0</v>
          </cell>
          <cell r="G9">
            <v>1297477</v>
          </cell>
          <cell r="H9">
            <v>0</v>
          </cell>
          <cell r="I9">
            <v>0</v>
          </cell>
          <cell r="J9">
            <v>1297477</v>
          </cell>
          <cell r="K9">
            <v>1297477</v>
          </cell>
          <cell r="L9">
            <v>1047742</v>
          </cell>
          <cell r="M9">
            <v>0</v>
          </cell>
          <cell r="N9">
            <v>0</v>
          </cell>
          <cell r="P9">
            <v>0</v>
          </cell>
          <cell r="Q9">
            <v>1047742</v>
          </cell>
          <cell r="R9">
            <v>0</v>
          </cell>
          <cell r="T9">
            <v>1595257.67</v>
          </cell>
          <cell r="U9">
            <v>0</v>
          </cell>
          <cell r="V9">
            <v>0</v>
          </cell>
          <cell r="X9">
            <v>0</v>
          </cell>
          <cell r="Y9">
            <v>1595257.67</v>
          </cell>
          <cell r="Z9">
            <v>0</v>
          </cell>
          <cell r="AA9">
            <v>2712079</v>
          </cell>
          <cell r="AB9">
            <v>0</v>
          </cell>
          <cell r="AC9">
            <v>0</v>
          </cell>
          <cell r="AE9">
            <v>0</v>
          </cell>
        </row>
        <row r="11">
          <cell r="A11" t="str">
            <v>ESP</v>
          </cell>
          <cell r="B11">
            <v>1306040</v>
          </cell>
          <cell r="C11">
            <v>0.56499999999999995</v>
          </cell>
          <cell r="D11">
            <v>737912.6</v>
          </cell>
          <cell r="E11">
            <v>1306039</v>
          </cell>
          <cell r="F11">
            <v>737912</v>
          </cell>
          <cell r="G11">
            <v>568127</v>
          </cell>
          <cell r="H11">
            <v>-4.5940399984178981E-7</v>
          </cell>
          <cell r="I11">
            <v>737912</v>
          </cell>
          <cell r="J11">
            <v>568127</v>
          </cell>
          <cell r="K11">
            <v>1306039</v>
          </cell>
          <cell r="L11">
            <v>4962617</v>
          </cell>
          <cell r="M11">
            <v>0.56499999999999995</v>
          </cell>
          <cell r="N11">
            <v>2803878.6049999995</v>
          </cell>
          <cell r="O11">
            <v>4962562</v>
          </cell>
          <cell r="P11">
            <v>2803878.37</v>
          </cell>
          <cell r="Q11">
            <v>2158683.63</v>
          </cell>
          <cell r="R11">
            <v>-4.7354047238989949E-8</v>
          </cell>
          <cell r="T11">
            <v>6350092.4600000009</v>
          </cell>
          <cell r="U11">
            <v>0.56499999999999995</v>
          </cell>
          <cell r="V11">
            <v>3587802.2399000004</v>
          </cell>
          <cell r="W11">
            <v>6458334.3600000003</v>
          </cell>
          <cell r="X11">
            <v>3587802</v>
          </cell>
          <cell r="Y11">
            <v>2870532.3600000003</v>
          </cell>
          <cell r="Z11">
            <v>-3.7778977501901068E-8</v>
          </cell>
          <cell r="AA11">
            <v>6141596</v>
          </cell>
          <cell r="AB11">
            <v>0.56499999999999995</v>
          </cell>
          <cell r="AC11">
            <v>3470001.7399999998</v>
          </cell>
          <cell r="AD11">
            <v>6177659</v>
          </cell>
          <cell r="AE11">
            <v>3440339</v>
          </cell>
        </row>
        <row r="12">
          <cell r="A12" t="str">
            <v>RESP</v>
          </cell>
          <cell r="B12">
            <v>185265</v>
          </cell>
          <cell r="C12">
            <v>0</v>
          </cell>
          <cell r="D12">
            <v>0</v>
          </cell>
          <cell r="E12">
            <v>185265</v>
          </cell>
          <cell r="F12">
            <v>0</v>
          </cell>
          <cell r="G12">
            <v>185265</v>
          </cell>
          <cell r="H12">
            <v>0</v>
          </cell>
          <cell r="I12">
            <v>0</v>
          </cell>
          <cell r="J12">
            <v>185265</v>
          </cell>
          <cell r="K12">
            <v>185265</v>
          </cell>
          <cell r="L12">
            <v>2837376</v>
          </cell>
          <cell r="M12">
            <v>0</v>
          </cell>
          <cell r="N12">
            <v>0</v>
          </cell>
          <cell r="O12">
            <v>2837376</v>
          </cell>
          <cell r="P12">
            <v>0</v>
          </cell>
          <cell r="Q12">
            <v>2837376</v>
          </cell>
          <cell r="R12">
            <v>0</v>
          </cell>
          <cell r="T12">
            <v>3311370.67</v>
          </cell>
          <cell r="U12">
            <v>0</v>
          </cell>
          <cell r="V12">
            <v>0</v>
          </cell>
          <cell r="W12">
            <v>3311370.67</v>
          </cell>
          <cell r="X12">
            <v>0</v>
          </cell>
          <cell r="Y12">
            <v>3311370.67</v>
          </cell>
          <cell r="Z12">
            <v>0</v>
          </cell>
          <cell r="AA12">
            <v>4338332</v>
          </cell>
          <cell r="AB12">
            <v>0</v>
          </cell>
          <cell r="AC12">
            <v>0</v>
          </cell>
          <cell r="AD12">
            <v>4338332</v>
          </cell>
          <cell r="AE12">
            <v>0</v>
          </cell>
        </row>
        <row r="14">
          <cell r="A14" t="str">
            <v>EA-Rent</v>
          </cell>
          <cell r="B14">
            <v>2060583</v>
          </cell>
          <cell r="C14">
            <v>0.8</v>
          </cell>
          <cell r="D14">
            <v>1648466.4</v>
          </cell>
          <cell r="E14">
            <v>2031950</v>
          </cell>
          <cell r="F14">
            <v>1648466.4</v>
          </cell>
          <cell r="G14">
            <v>383483.6</v>
          </cell>
          <cell r="H14">
            <v>0</v>
          </cell>
          <cell r="I14">
            <v>1648466.4</v>
          </cell>
          <cell r="J14">
            <v>383483.6</v>
          </cell>
          <cell r="K14">
            <v>2031950</v>
          </cell>
          <cell r="L14">
            <v>2838424</v>
          </cell>
          <cell r="M14">
            <v>0.8</v>
          </cell>
          <cell r="N14">
            <v>2270739.2000000002</v>
          </cell>
          <cell r="O14">
            <v>2800609</v>
          </cell>
          <cell r="P14">
            <v>1899099</v>
          </cell>
          <cell r="Q14">
            <v>901510</v>
          </cell>
          <cell r="R14">
            <v>-0.13093188332680394</v>
          </cell>
          <cell r="T14">
            <v>2497130</v>
          </cell>
          <cell r="U14">
            <v>0.8</v>
          </cell>
          <cell r="V14">
            <v>1997704</v>
          </cell>
          <cell r="W14">
            <v>2490750</v>
          </cell>
          <cell r="X14">
            <v>1652929</v>
          </cell>
          <cell r="Y14">
            <v>837821</v>
          </cell>
          <cell r="Z14">
            <v>-0.13806850264103199</v>
          </cell>
          <cell r="AA14">
            <v>2020202</v>
          </cell>
          <cell r="AB14">
            <v>0.8</v>
          </cell>
          <cell r="AC14">
            <v>1616161.6</v>
          </cell>
          <cell r="AD14">
            <v>1995468</v>
          </cell>
          <cell r="AE14">
            <v>1336585</v>
          </cell>
        </row>
        <row r="15">
          <cell r="A15" t="str">
            <v>EA-Teen</v>
          </cell>
          <cell r="B15">
            <v>936772</v>
          </cell>
          <cell r="C15">
            <v>0</v>
          </cell>
          <cell r="D15">
            <v>0</v>
          </cell>
          <cell r="E15">
            <v>928336</v>
          </cell>
          <cell r="F15">
            <v>0</v>
          </cell>
          <cell r="G15">
            <v>928336</v>
          </cell>
          <cell r="H15">
            <v>0</v>
          </cell>
          <cell r="I15">
            <v>0</v>
          </cell>
          <cell r="J15">
            <v>928336</v>
          </cell>
          <cell r="K15">
            <v>928336</v>
          </cell>
          <cell r="L15">
            <v>1298520</v>
          </cell>
          <cell r="M15">
            <v>0</v>
          </cell>
          <cell r="N15">
            <v>0</v>
          </cell>
          <cell r="O15">
            <v>1289370</v>
          </cell>
          <cell r="P15">
            <v>0</v>
          </cell>
          <cell r="Q15">
            <v>1289370</v>
          </cell>
          <cell r="R15">
            <v>0</v>
          </cell>
          <cell r="T15">
            <v>1354666</v>
          </cell>
          <cell r="U15">
            <v>0</v>
          </cell>
          <cell r="V15">
            <v>0</v>
          </cell>
          <cell r="W15">
            <v>1345653</v>
          </cell>
          <cell r="X15">
            <v>0</v>
          </cell>
          <cell r="Y15">
            <v>1345653</v>
          </cell>
          <cell r="Z15">
            <v>0</v>
          </cell>
          <cell r="AA15">
            <v>1233594</v>
          </cell>
          <cell r="AB15">
            <v>0</v>
          </cell>
          <cell r="AC15">
            <v>0</v>
          </cell>
          <cell r="AD15">
            <v>1223937</v>
          </cell>
          <cell r="AE15">
            <v>0</v>
          </cell>
        </row>
        <row r="16">
          <cell r="A16" t="str">
            <v>EA-Shelter</v>
          </cell>
          <cell r="B16">
            <v>7640993.7999999998</v>
          </cell>
          <cell r="C16">
            <v>0.56999999999999995</v>
          </cell>
          <cell r="D16">
            <v>4355366.4659999991</v>
          </cell>
          <cell r="E16">
            <v>7646333</v>
          </cell>
          <cell r="F16">
            <v>4355366.4659999991</v>
          </cell>
          <cell r="G16">
            <v>3290966.5340000009</v>
          </cell>
          <cell r="H16">
            <v>0</v>
          </cell>
          <cell r="I16">
            <v>4355366.4659999991</v>
          </cell>
          <cell r="J16">
            <v>3290966.5340000009</v>
          </cell>
          <cell r="K16">
            <v>7646333</v>
          </cell>
          <cell r="L16">
            <v>9691473.8000000007</v>
          </cell>
          <cell r="M16">
            <v>0.56999999999999995</v>
          </cell>
          <cell r="N16">
            <v>5524140.0659999996</v>
          </cell>
          <cell r="O16">
            <v>3987270</v>
          </cell>
          <cell r="P16">
            <v>3859605</v>
          </cell>
          <cell r="Q16">
            <v>127665</v>
          </cell>
          <cell r="R16">
            <v>-0.17175252189197476</v>
          </cell>
          <cell r="T16">
            <v>10301033.57</v>
          </cell>
          <cell r="U16">
            <v>0.56999999999999995</v>
          </cell>
          <cell r="V16">
            <v>5871589.1348999999</v>
          </cell>
          <cell r="W16">
            <v>10041142</v>
          </cell>
          <cell r="X16">
            <v>8216113</v>
          </cell>
          <cell r="Y16">
            <v>1825029</v>
          </cell>
          <cell r="Z16">
            <v>0.22760083725268354</v>
          </cell>
          <cell r="AA16">
            <v>9233386.1199999992</v>
          </cell>
          <cell r="AB16">
            <v>0.56999999999999995</v>
          </cell>
          <cell r="AC16">
            <v>5263030.0883999988</v>
          </cell>
          <cell r="AD16">
            <v>10634292</v>
          </cell>
          <cell r="AE16">
            <v>6252832</v>
          </cell>
        </row>
        <row r="17">
          <cell r="A17" t="str">
            <v>Total EA</v>
          </cell>
          <cell r="B17">
            <v>10638348.800000001</v>
          </cell>
          <cell r="D17">
            <v>6003832.8659999995</v>
          </cell>
          <cell r="F17">
            <v>6003832.8659999995</v>
          </cell>
          <cell r="G17">
            <v>4602786.1340000005</v>
          </cell>
          <cell r="L17">
            <v>13828417.800000001</v>
          </cell>
          <cell r="N17">
            <v>7794879.2659999998</v>
          </cell>
          <cell r="P17">
            <v>5758704</v>
          </cell>
          <cell r="Q17">
            <v>2318545</v>
          </cell>
          <cell r="T17">
            <v>14152829.57</v>
          </cell>
          <cell r="V17">
            <v>7869293.1348999999</v>
          </cell>
          <cell r="X17">
            <v>9869042</v>
          </cell>
          <cell r="Y17">
            <v>4008503</v>
          </cell>
          <cell r="AA17">
            <v>12487182.119999999</v>
          </cell>
          <cell r="AC17">
            <v>6879191.6883999985</v>
          </cell>
          <cell r="AE17">
            <v>7589417</v>
          </cell>
        </row>
        <row r="19">
          <cell r="A19" t="str">
            <v>Admin 1000</v>
          </cell>
          <cell r="B19">
            <v>15502267</v>
          </cell>
          <cell r="C19">
            <v>0.34</v>
          </cell>
          <cell r="D19">
            <v>5270770.78</v>
          </cell>
          <cell r="L19">
            <v>16435036</v>
          </cell>
          <cell r="M19">
            <v>0.34</v>
          </cell>
          <cell r="N19">
            <v>5587912.2400000002</v>
          </cell>
          <cell r="T19">
            <v>17993196.710000001</v>
          </cell>
          <cell r="U19">
            <v>0.34</v>
          </cell>
          <cell r="V19">
            <v>6117686.8814000003</v>
          </cell>
          <cell r="AA19">
            <v>18224648.350000001</v>
          </cell>
          <cell r="AB19">
            <v>0.34</v>
          </cell>
          <cell r="AC19">
            <v>6196380.4390000012</v>
          </cell>
        </row>
        <row r="20">
          <cell r="A20" t="str">
            <v>Fringe 1000</v>
          </cell>
          <cell r="B20">
            <v>2128513.6363636362</v>
          </cell>
          <cell r="C20">
            <v>0.34</v>
          </cell>
          <cell r="D20">
            <v>723694.63636363635</v>
          </cell>
          <cell r="L20">
            <v>2333980.37</v>
          </cell>
          <cell r="M20">
            <v>0.34</v>
          </cell>
          <cell r="N20">
            <v>793553.32580000011</v>
          </cell>
          <cell r="T20">
            <v>2359869.67</v>
          </cell>
          <cell r="U20">
            <v>0.34</v>
          </cell>
          <cell r="V20">
            <v>802355.68780000007</v>
          </cell>
          <cell r="AA20">
            <v>2359869.67</v>
          </cell>
          <cell r="AB20">
            <v>0.34</v>
          </cell>
          <cell r="AC20">
            <v>802355.68780000007</v>
          </cell>
        </row>
        <row r="21">
          <cell r="A21" t="str">
            <v>EBT Treasurer</v>
          </cell>
          <cell r="B21">
            <v>449007</v>
          </cell>
          <cell r="C21">
            <v>0.34</v>
          </cell>
          <cell r="D21">
            <v>152662.38</v>
          </cell>
          <cell r="L21">
            <v>664627.26</v>
          </cell>
          <cell r="M21">
            <v>0.34</v>
          </cell>
          <cell r="N21">
            <v>225973.26840000003</v>
          </cell>
          <cell r="T21">
            <v>430327.52</v>
          </cell>
          <cell r="U21">
            <v>0.34</v>
          </cell>
          <cell r="V21">
            <v>146311.35680000001</v>
          </cell>
          <cell r="AA21">
            <v>430327.52</v>
          </cell>
          <cell r="AB21">
            <v>0.34</v>
          </cell>
          <cell r="AC21">
            <v>146311.35680000001</v>
          </cell>
        </row>
        <row r="22">
          <cell r="A22" t="str">
            <v>(Not Used)</v>
          </cell>
          <cell r="B22">
            <v>26548</v>
          </cell>
          <cell r="C22">
            <v>0.34</v>
          </cell>
          <cell r="D22">
            <v>9026.32</v>
          </cell>
          <cell r="L22">
            <v>59861.09</v>
          </cell>
          <cell r="M22">
            <v>0.34</v>
          </cell>
          <cell r="N22">
            <v>20352.7706</v>
          </cell>
          <cell r="T22">
            <v>106860.56</v>
          </cell>
          <cell r="U22">
            <v>0.34</v>
          </cell>
          <cell r="V22">
            <v>36332.590400000001</v>
          </cell>
          <cell r="AA22">
            <v>106860.56</v>
          </cell>
          <cell r="AB22">
            <v>0.34</v>
          </cell>
          <cell r="AC22">
            <v>36332.590400000001</v>
          </cell>
        </row>
        <row r="23">
          <cell r="A23" t="str">
            <v>(Not Used)</v>
          </cell>
          <cell r="B23">
            <v>0</v>
          </cell>
          <cell r="C23">
            <v>0.34</v>
          </cell>
          <cell r="D23">
            <v>0</v>
          </cell>
          <cell r="L23">
            <v>0</v>
          </cell>
          <cell r="M23">
            <v>0.34</v>
          </cell>
          <cell r="N23">
            <v>0</v>
          </cell>
          <cell r="T23">
            <v>0</v>
          </cell>
          <cell r="U23">
            <v>0.34</v>
          </cell>
          <cell r="V23">
            <v>0</v>
          </cell>
          <cell r="AA23">
            <v>0</v>
          </cell>
          <cell r="AB23">
            <v>0.34</v>
          </cell>
          <cell r="AC23">
            <v>0</v>
          </cell>
        </row>
        <row r="24">
          <cell r="A24" t="str">
            <v>Admin 1100</v>
          </cell>
          <cell r="B24">
            <v>13972003</v>
          </cell>
          <cell r="C24">
            <v>0.34</v>
          </cell>
          <cell r="D24">
            <v>4750481.0199999996</v>
          </cell>
          <cell r="L24">
            <v>14515644.15</v>
          </cell>
          <cell r="M24">
            <v>0.34</v>
          </cell>
          <cell r="N24">
            <v>4935319.0110000009</v>
          </cell>
          <cell r="T24">
            <v>14807195.4</v>
          </cell>
          <cell r="U24">
            <v>0.34</v>
          </cell>
          <cell r="V24">
            <v>5034446.4360000007</v>
          </cell>
          <cell r="AA24">
            <v>13554187.83</v>
          </cell>
          <cell r="AB24">
            <v>0.34</v>
          </cell>
          <cell r="AC24">
            <v>4608423.8622000003</v>
          </cell>
        </row>
        <row r="25">
          <cell r="A25" t="str">
            <v>Fringe 1100</v>
          </cell>
          <cell r="B25">
            <v>3338954.5454545454</v>
          </cell>
          <cell r="C25">
            <v>0.34</v>
          </cell>
          <cell r="D25">
            <v>1135244.5454545454</v>
          </cell>
          <cell r="L25">
            <v>3458477.3</v>
          </cell>
          <cell r="M25">
            <v>0.34</v>
          </cell>
          <cell r="N25">
            <v>1175882.2820000001</v>
          </cell>
          <cell r="T25">
            <v>3505194.4487999999</v>
          </cell>
          <cell r="U25">
            <v>0.34</v>
          </cell>
          <cell r="V25">
            <v>1191766.112592</v>
          </cell>
          <cell r="AA25">
            <v>3505194.4487999999</v>
          </cell>
          <cell r="AB25">
            <v>0.34</v>
          </cell>
          <cell r="AC25">
            <v>1191766.112592</v>
          </cell>
        </row>
        <row r="26">
          <cell r="A26" t="str">
            <v>Admin 9999</v>
          </cell>
          <cell r="B26">
            <v>30970</v>
          </cell>
          <cell r="C26">
            <v>0.34</v>
          </cell>
          <cell r="D26">
            <v>10529.8</v>
          </cell>
          <cell r="L26">
            <v>408699.75</v>
          </cell>
          <cell r="M26">
            <v>0.34</v>
          </cell>
          <cell r="N26">
            <v>138957.91500000001</v>
          </cell>
          <cell r="T26">
            <v>138377.15</v>
          </cell>
          <cell r="U26">
            <v>0.34</v>
          </cell>
          <cell r="V26">
            <v>47048.231</v>
          </cell>
          <cell r="AA26">
            <v>381373.97</v>
          </cell>
          <cell r="AB26">
            <v>0.34</v>
          </cell>
          <cell r="AC26">
            <v>129667.1498</v>
          </cell>
        </row>
        <row r="27">
          <cell r="A27" t="str">
            <v>Total Admin</v>
          </cell>
          <cell r="B27">
            <v>35448263.18181818</v>
          </cell>
          <cell r="C27">
            <v>0.34</v>
          </cell>
          <cell r="D27">
            <v>12052409.481818182</v>
          </cell>
          <cell r="E27">
            <v>15258072.668288</v>
          </cell>
          <cell r="F27">
            <v>9994385</v>
          </cell>
          <cell r="G27">
            <v>5263687.6682879999</v>
          </cell>
          <cell r="H27">
            <v>-5.8057131636106984E-2</v>
          </cell>
          <cell r="I27">
            <v>9994385</v>
          </cell>
          <cell r="J27">
            <v>5263687.6682879999</v>
          </cell>
          <cell r="K27">
            <v>15258072.668288</v>
          </cell>
          <cell r="L27">
            <v>37876325.920000002</v>
          </cell>
          <cell r="M27">
            <v>0.34</v>
          </cell>
          <cell r="N27">
            <v>12877950.812800001</v>
          </cell>
          <cell r="O27">
            <v>14766360</v>
          </cell>
          <cell r="P27">
            <v>5326305</v>
          </cell>
          <cell r="Q27">
            <v>9440055</v>
          </cell>
          <cell r="R27">
            <v>-0.19937640806951851</v>
          </cell>
          <cell r="T27">
            <v>39341021.458799995</v>
          </cell>
          <cell r="U27">
            <v>0.34</v>
          </cell>
          <cell r="V27">
            <v>13375947.295992</v>
          </cell>
          <cell r="W27">
            <v>12466170</v>
          </cell>
          <cell r="X27">
            <v>5882945</v>
          </cell>
          <cell r="Y27">
            <v>6583225</v>
          </cell>
          <cell r="Z27">
            <v>-0.19046283035225886</v>
          </cell>
          <cell r="AA27">
            <v>38562462.348799996</v>
          </cell>
          <cell r="AB27">
            <v>0.34</v>
          </cell>
          <cell r="AC27">
            <v>13111237.198592</v>
          </cell>
          <cell r="AD27">
            <v>13433843</v>
          </cell>
          <cell r="AE27">
            <v>3841877</v>
          </cell>
        </row>
        <row r="29">
          <cell r="A29" t="str">
            <v>Y2K 4400-0106/4400-3834</v>
          </cell>
          <cell r="B29">
            <v>41237</v>
          </cell>
          <cell r="E29">
            <v>13840</v>
          </cell>
          <cell r="F29">
            <v>13840</v>
          </cell>
          <cell r="G29">
            <v>0</v>
          </cell>
          <cell r="I29">
            <v>13840</v>
          </cell>
          <cell r="J29">
            <v>0</v>
          </cell>
          <cell r="K29">
            <v>13840</v>
          </cell>
          <cell r="L29">
            <v>106664</v>
          </cell>
          <cell r="O29">
            <v>36793</v>
          </cell>
          <cell r="P29">
            <v>36793</v>
          </cell>
          <cell r="Q29">
            <v>0</v>
          </cell>
          <cell r="T29">
            <v>184582.25</v>
          </cell>
          <cell r="W29">
            <v>55389</v>
          </cell>
          <cell r="X29">
            <v>55389</v>
          </cell>
          <cell r="Y29">
            <v>0</v>
          </cell>
          <cell r="AA29">
            <v>385920</v>
          </cell>
          <cell r="AD29">
            <v>123319</v>
          </cell>
          <cell r="AE29">
            <v>123319</v>
          </cell>
        </row>
        <row r="30">
          <cell r="A30" t="str">
            <v>Y2K 4400-8898</v>
          </cell>
          <cell r="B30">
            <v>0</v>
          </cell>
          <cell r="E30">
            <v>0</v>
          </cell>
          <cell r="F30">
            <v>0</v>
          </cell>
          <cell r="G30">
            <v>0</v>
          </cell>
          <cell r="I30">
            <v>0</v>
          </cell>
          <cell r="J30">
            <v>0</v>
          </cell>
          <cell r="K30">
            <v>0</v>
          </cell>
          <cell r="L30">
            <v>0</v>
          </cell>
          <cell r="O30">
            <v>0</v>
          </cell>
          <cell r="P30">
            <v>0</v>
          </cell>
          <cell r="Q30">
            <v>0</v>
          </cell>
          <cell r="T30">
            <v>5028</v>
          </cell>
          <cell r="W30">
            <v>1509</v>
          </cell>
          <cell r="X30">
            <v>1509</v>
          </cell>
          <cell r="Y30">
            <v>0</v>
          </cell>
          <cell r="AA30">
            <v>0</v>
          </cell>
          <cell r="AD30">
            <v>0</v>
          </cell>
          <cell r="AE30">
            <v>0</v>
          </cell>
        </row>
        <row r="32">
          <cell r="A32" t="str">
            <v>BEACON (4400-1111)</v>
          </cell>
          <cell r="B32">
            <v>756761.31</v>
          </cell>
          <cell r="L32">
            <v>1011156.23</v>
          </cell>
          <cell r="T32">
            <v>573470.9</v>
          </cell>
          <cell r="AA32">
            <v>199464.63</v>
          </cell>
        </row>
        <row r="33">
          <cell r="A33" t="str">
            <v>BEACON (4400-8678)</v>
          </cell>
          <cell r="B33">
            <v>0</v>
          </cell>
          <cell r="L33">
            <v>0</v>
          </cell>
          <cell r="T33">
            <v>0</v>
          </cell>
          <cell r="AA33">
            <v>0</v>
          </cell>
        </row>
        <row r="34">
          <cell r="A34" t="str">
            <v>BEACON (4400-8878)</v>
          </cell>
          <cell r="B34">
            <v>0</v>
          </cell>
          <cell r="L34">
            <v>0</v>
          </cell>
          <cell r="T34">
            <v>0</v>
          </cell>
          <cell r="AA34">
            <v>0</v>
          </cell>
        </row>
        <row r="35">
          <cell r="A35" t="str">
            <v>BEACON(4400-0032)</v>
          </cell>
          <cell r="T35">
            <v>104444.1</v>
          </cell>
          <cell r="AA35">
            <v>213842.25</v>
          </cell>
        </row>
        <row r="36">
          <cell r="A36" t="str">
            <v>Total BEACON</v>
          </cell>
          <cell r="B36">
            <v>756761.31</v>
          </cell>
          <cell r="E36">
            <v>450424.33171200001</v>
          </cell>
          <cell r="F36">
            <v>450424.33171200001</v>
          </cell>
          <cell r="G36">
            <v>0</v>
          </cell>
          <cell r="I36">
            <v>450424.33171200001</v>
          </cell>
          <cell r="J36">
            <v>0</v>
          </cell>
          <cell r="K36">
            <v>450424.33171200001</v>
          </cell>
          <cell r="L36">
            <v>1011156.23</v>
          </cell>
          <cell r="O36">
            <v>751176</v>
          </cell>
          <cell r="P36">
            <v>751176</v>
          </cell>
          <cell r="Q36">
            <v>0</v>
          </cell>
          <cell r="T36">
            <v>677915</v>
          </cell>
          <cell r="W36">
            <v>442287</v>
          </cell>
          <cell r="X36">
            <v>442287</v>
          </cell>
          <cell r="Y36">
            <v>0</v>
          </cell>
          <cell r="AA36">
            <v>413306.88</v>
          </cell>
          <cell r="AD36">
            <v>279506</v>
          </cell>
          <cell r="AE36">
            <v>279506</v>
          </cell>
        </row>
        <row r="38">
          <cell r="A38" t="str">
            <v>EBT (4400-8978)</v>
          </cell>
          <cell r="B38">
            <v>2177</v>
          </cell>
          <cell r="L38">
            <v>2574.81</v>
          </cell>
          <cell r="T38">
            <v>80447.509999999995</v>
          </cell>
          <cell r="AA38">
            <v>75861.66</v>
          </cell>
        </row>
        <row r="39">
          <cell r="A39" t="str">
            <v>EBT (1000-8978)</v>
          </cell>
          <cell r="B39">
            <v>0</v>
          </cell>
          <cell r="L39">
            <v>0</v>
          </cell>
          <cell r="T39">
            <v>0</v>
          </cell>
          <cell r="AA39">
            <v>0</v>
          </cell>
        </row>
        <row r="40">
          <cell r="A40" t="str">
            <v>EBT (0610-8978)</v>
          </cell>
          <cell r="L40">
            <v>0</v>
          </cell>
          <cell r="T40">
            <v>0</v>
          </cell>
          <cell r="AA40">
            <v>0</v>
          </cell>
        </row>
        <row r="41">
          <cell r="A41" t="str">
            <v>Total EBT</v>
          </cell>
          <cell r="E41">
            <v>530</v>
          </cell>
          <cell r="F41">
            <v>530</v>
          </cell>
          <cell r="G41">
            <v>0</v>
          </cell>
          <cell r="I41">
            <v>530</v>
          </cell>
          <cell r="J41">
            <v>0</v>
          </cell>
          <cell r="K41">
            <v>530</v>
          </cell>
          <cell r="L41">
            <v>2574.81</v>
          </cell>
          <cell r="O41">
            <v>623</v>
          </cell>
          <cell r="P41">
            <v>623</v>
          </cell>
          <cell r="Q41">
            <v>0</v>
          </cell>
          <cell r="T41">
            <v>80447.509999999995</v>
          </cell>
          <cell r="W41">
            <v>23547</v>
          </cell>
          <cell r="X41">
            <v>23547</v>
          </cell>
          <cell r="Y41">
            <v>0</v>
          </cell>
          <cell r="AA41">
            <v>75861.66</v>
          </cell>
          <cell r="AD41">
            <v>18378</v>
          </cell>
          <cell r="AE41">
            <v>18378</v>
          </cell>
        </row>
        <row r="43">
          <cell r="A43" t="str">
            <v>Transfers</v>
          </cell>
          <cell r="F43">
            <v>18378</v>
          </cell>
          <cell r="P43">
            <v>18378</v>
          </cell>
          <cell r="X43">
            <v>18378</v>
          </cell>
          <cell r="AE43">
            <v>18378</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ent types"/>
      <sheetName val="Review "/>
      <sheetName val="GF Budget"/>
      <sheetName val="Quarterly Exp"/>
      <sheetName val="Advantage"/>
      <sheetName val="Unencumbered Carry Forward"/>
      <sheetName val="Unobligated"/>
      <sheetName val="Sheet8"/>
      <sheetName val="Approp Lookup"/>
      <sheetName val="Summary Sheet"/>
      <sheetName val="30-60 Day Contracts"/>
      <sheetName val="010 Contract Summary Report"/>
      <sheetName val="SUMMARIES"/>
      <sheetName val="qryFUNDINGLINES_ROFO2"/>
      <sheetName val="Sheet6"/>
      <sheetName val="Actually Encumbered Cube"/>
      <sheetName val="Sheet5"/>
      <sheetName val="Allocated Contracts"/>
      <sheetName val="Base"/>
      <sheetName val="Sheet2"/>
      <sheetName val="Allotment"/>
      <sheetName val="Sheet1"/>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ient Day (2)"/>
      <sheetName val="Patient Day"/>
      <sheetName val="PDayChart"/>
      <sheetName val="Sheet1"/>
    </sheetNames>
    <sheetDataSet>
      <sheetData sheetId="0"/>
      <sheetData sheetId="1"/>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ournal"/>
      <sheetName val="Back-up"/>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maine.gov/mema/grants/emergency-management-grant-progra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93A45-182F-4B2E-A3CF-5C81C258D5D0}">
  <sheetPr codeName="Sheet1"/>
  <dimension ref="A1:AG32"/>
  <sheetViews>
    <sheetView showGridLines="0" zoomScale="115" zoomScaleNormal="115" workbookViewId="0">
      <selection activeCell="G17" sqref="G17:J17"/>
    </sheetView>
  </sheetViews>
  <sheetFormatPr defaultColWidth="9.140625" defaultRowHeight="12.75" x14ac:dyDescent="0.2"/>
  <cols>
    <col min="1" max="1" width="13.5703125" style="51" customWidth="1"/>
    <col min="2" max="2" width="13.7109375" style="51" customWidth="1"/>
    <col min="3" max="3" width="15.28515625" style="51" customWidth="1"/>
    <col min="4" max="4" width="12.7109375" style="51" bestFit="1" customWidth="1"/>
    <col min="5" max="5" width="6.140625" style="51" customWidth="1"/>
    <col min="6" max="6" width="7" style="51" customWidth="1"/>
    <col min="7" max="7" width="15" style="51" customWidth="1"/>
    <col min="8" max="8" width="4.42578125" style="51" customWidth="1"/>
    <col min="9" max="9" width="9.28515625" style="51" customWidth="1"/>
    <col min="10" max="11" width="8.140625" style="51" customWidth="1"/>
    <col min="12" max="12" width="5.28515625" style="51" customWidth="1"/>
    <col min="13" max="13" width="9.140625" style="51"/>
    <col min="14" max="14" width="18" style="52" bestFit="1" customWidth="1"/>
    <col min="15" max="16" width="11.85546875" style="52" customWidth="1"/>
    <col min="17" max="17" width="11.42578125" style="52" bestFit="1" customWidth="1"/>
    <col min="18" max="18" width="11.5703125" style="52" bestFit="1" customWidth="1"/>
    <col min="19" max="19" width="10.42578125" style="51" bestFit="1" customWidth="1"/>
    <col min="20" max="20" width="10.28515625" style="51" bestFit="1" customWidth="1"/>
    <col min="21" max="22" width="10.28515625" style="52" bestFit="1" customWidth="1"/>
    <col min="23" max="23" width="10" style="52" customWidth="1"/>
    <col min="24" max="16384" width="9.140625" style="51"/>
  </cols>
  <sheetData>
    <row r="1" spans="1:33" ht="36" customHeight="1" x14ac:dyDescent="0.35">
      <c r="A1" s="149" t="s">
        <v>45</v>
      </c>
      <c r="B1" s="149"/>
      <c r="C1" s="149"/>
      <c r="D1" s="149"/>
      <c r="E1" s="149"/>
      <c r="F1" s="149"/>
      <c r="G1" s="149"/>
      <c r="H1" s="149"/>
      <c r="I1" s="149"/>
      <c r="J1" s="149"/>
      <c r="K1" s="149"/>
      <c r="L1" s="149"/>
    </row>
    <row r="3" spans="1:33" ht="15" x14ac:dyDescent="0.2">
      <c r="A3" s="164" t="s">
        <v>41</v>
      </c>
      <c r="B3" s="157">
        <f>'Cover Sheet Page 1'!A4</f>
        <v>0</v>
      </c>
      <c r="C3" s="157"/>
      <c r="D3" s="157"/>
      <c r="E3" s="157"/>
      <c r="F3" s="50"/>
      <c r="G3" s="54"/>
      <c r="H3" s="55"/>
      <c r="I3" s="55"/>
      <c r="J3" s="55"/>
      <c r="K3" s="55"/>
      <c r="L3" s="56"/>
    </row>
    <row r="4" spans="1:33" ht="15" x14ac:dyDescent="0.2">
      <c r="A4" s="165"/>
      <c r="B4" s="152">
        <f>'Cover Sheet Page 1'!A5</f>
        <v>0</v>
      </c>
      <c r="C4" s="153"/>
      <c r="D4" s="153"/>
      <c r="E4" s="154"/>
      <c r="F4" s="50"/>
      <c r="G4" s="71" t="s">
        <v>32</v>
      </c>
      <c r="H4" s="158">
        <f>'Cover Sheet Page 1'!J6</f>
        <v>0</v>
      </c>
      <c r="I4" s="159"/>
      <c r="J4" s="159"/>
      <c r="K4" s="159"/>
      <c r="L4" s="160"/>
    </row>
    <row r="5" spans="1:33" ht="15" x14ac:dyDescent="0.2">
      <c r="A5" s="165"/>
      <c r="B5" s="152">
        <f>'Cover Sheet Page 1'!A6</f>
        <v>0</v>
      </c>
      <c r="C5" s="153"/>
      <c r="D5" s="153"/>
      <c r="E5" s="154"/>
      <c r="F5" s="50"/>
      <c r="G5" s="71" t="s">
        <v>33</v>
      </c>
      <c r="H5" s="161">
        <f>'Cover Sheet Page 1'!E5</f>
        <v>0</v>
      </c>
      <c r="I5" s="162"/>
      <c r="J5" s="162"/>
      <c r="K5" s="162"/>
      <c r="L5" s="163"/>
    </row>
    <row r="6" spans="1:33" ht="15" x14ac:dyDescent="0.2">
      <c r="A6" s="165"/>
      <c r="B6" s="152">
        <f>'Cover Sheet Page 1'!A7</f>
        <v>0</v>
      </c>
      <c r="C6" s="153"/>
      <c r="D6" s="153"/>
      <c r="E6" s="154"/>
      <c r="F6" s="50"/>
      <c r="G6" s="71" t="s">
        <v>34</v>
      </c>
      <c r="H6" s="161">
        <f>'Cover Sheet Page 1'!E4</f>
        <v>0</v>
      </c>
      <c r="I6" s="162"/>
      <c r="J6" s="162"/>
      <c r="K6" s="162"/>
      <c r="L6" s="163"/>
    </row>
    <row r="7" spans="1:33" ht="15" x14ac:dyDescent="0.2">
      <c r="A7" s="64"/>
      <c r="B7" s="62"/>
      <c r="F7" s="50"/>
      <c r="G7" s="167" t="s">
        <v>29</v>
      </c>
      <c r="H7" s="168"/>
      <c r="I7" s="168"/>
      <c r="J7" s="168"/>
      <c r="K7" s="168"/>
      <c r="L7" s="169"/>
    </row>
    <row r="8" spans="1:33" x14ac:dyDescent="0.2">
      <c r="A8" s="59"/>
      <c r="B8" s="59"/>
    </row>
    <row r="9" spans="1:33" ht="19.5" customHeight="1" x14ac:dyDescent="0.2">
      <c r="A9" s="72" t="s">
        <v>25</v>
      </c>
      <c r="B9" s="73"/>
      <c r="C9" s="74"/>
      <c r="D9" s="74"/>
      <c r="E9" s="74"/>
      <c r="F9" s="74"/>
      <c r="G9" s="74"/>
      <c r="H9" s="74"/>
      <c r="I9" s="78" t="s">
        <v>39</v>
      </c>
      <c r="J9" s="155">
        <f ca="1">TODAY()</f>
        <v>44749</v>
      </c>
      <c r="K9" s="156"/>
      <c r="L9" s="156"/>
    </row>
    <row r="10" spans="1:33" ht="15" x14ac:dyDescent="0.25">
      <c r="A10" s="82"/>
      <c r="B10" s="55"/>
      <c r="C10" s="55"/>
      <c r="D10" s="55"/>
      <c r="E10" s="55"/>
      <c r="F10" s="55"/>
      <c r="G10" s="55"/>
      <c r="H10" s="55"/>
      <c r="I10" s="55"/>
      <c r="J10" s="55"/>
      <c r="K10" s="55"/>
      <c r="L10" s="56"/>
    </row>
    <row r="11" spans="1:33" ht="12.75" customHeight="1" x14ac:dyDescent="0.2">
      <c r="A11" s="68"/>
      <c r="B11" s="61" t="s">
        <v>40</v>
      </c>
      <c r="C11" s="61"/>
      <c r="D11" s="61"/>
      <c r="E11" s="61"/>
      <c r="F11" s="61"/>
      <c r="G11" s="61"/>
      <c r="H11" s="61"/>
      <c r="I11" s="62"/>
      <c r="J11" s="62"/>
      <c r="K11" s="62"/>
      <c r="L11" s="57"/>
    </row>
    <row r="12" spans="1:33" ht="12.75" customHeight="1" x14ac:dyDescent="0.2">
      <c r="A12" s="68"/>
      <c r="B12" s="61"/>
      <c r="C12" s="61"/>
      <c r="D12" s="61"/>
      <c r="E12" s="61"/>
      <c r="F12" s="61"/>
      <c r="G12" s="61"/>
      <c r="H12" s="61"/>
      <c r="I12" s="62"/>
      <c r="J12" s="62"/>
      <c r="K12" s="62"/>
      <c r="L12" s="57"/>
    </row>
    <row r="13" spans="1:33" s="52" customFormat="1" ht="15" x14ac:dyDescent="0.2">
      <c r="A13" s="53"/>
      <c r="B13" s="64" t="s">
        <v>26</v>
      </c>
      <c r="C13" s="62"/>
      <c r="D13" s="62"/>
      <c r="E13" s="62"/>
      <c r="F13" s="62"/>
      <c r="G13" s="62"/>
      <c r="H13" s="62"/>
      <c r="I13" s="62"/>
      <c r="J13" s="62"/>
      <c r="K13" s="62"/>
      <c r="L13" s="57"/>
      <c r="M13" s="51"/>
      <c r="S13" s="51"/>
      <c r="T13" s="51"/>
      <c r="X13" s="51"/>
      <c r="Y13" s="51"/>
      <c r="Z13" s="51"/>
      <c r="AA13" s="51"/>
      <c r="AB13" s="51"/>
      <c r="AC13" s="51"/>
      <c r="AD13" s="51"/>
      <c r="AE13" s="51"/>
      <c r="AF13" s="51"/>
      <c r="AG13" s="51"/>
    </row>
    <row r="14" spans="1:33" x14ac:dyDescent="0.2">
      <c r="A14" s="53"/>
      <c r="B14" s="62"/>
      <c r="C14" s="62"/>
      <c r="D14" s="62"/>
      <c r="E14" s="62"/>
      <c r="F14" s="62"/>
      <c r="G14" s="62"/>
      <c r="H14" s="62"/>
      <c r="I14" s="62"/>
      <c r="J14" s="62"/>
      <c r="K14" s="62"/>
      <c r="L14" s="57"/>
    </row>
    <row r="15" spans="1:33" ht="15" customHeight="1" x14ac:dyDescent="0.25">
      <c r="A15" s="53"/>
      <c r="B15" s="166" t="s">
        <v>27</v>
      </c>
      <c r="C15" s="166"/>
      <c r="D15" s="166"/>
      <c r="E15" s="80"/>
      <c r="F15" s="70"/>
      <c r="G15" s="70"/>
      <c r="H15" s="62"/>
      <c r="I15" s="62"/>
      <c r="J15" s="62"/>
      <c r="K15" s="62"/>
      <c r="L15" s="57"/>
    </row>
    <row r="16" spans="1:33" x14ac:dyDescent="0.2">
      <c r="A16" s="53"/>
      <c r="B16" s="62"/>
      <c r="C16" s="62"/>
      <c r="D16" s="62"/>
      <c r="E16" s="62"/>
      <c r="F16" s="62"/>
      <c r="G16" s="62"/>
      <c r="H16" s="62"/>
      <c r="I16" s="62"/>
      <c r="J16" s="62"/>
      <c r="K16" s="62"/>
      <c r="L16" s="57"/>
    </row>
    <row r="17" spans="1:12" ht="15.75" x14ac:dyDescent="0.25">
      <c r="A17" s="53"/>
      <c r="B17" s="65" t="s">
        <v>43</v>
      </c>
      <c r="C17" s="151">
        <f>'Cover Sheet Page 1'!J7</f>
        <v>0</v>
      </c>
      <c r="D17" s="151"/>
      <c r="E17" s="62"/>
      <c r="F17" s="65" t="s">
        <v>28</v>
      </c>
      <c r="G17" s="151"/>
      <c r="H17" s="151"/>
      <c r="I17" s="151"/>
      <c r="J17" s="151"/>
      <c r="K17" s="80"/>
      <c r="L17" s="57"/>
    </row>
    <row r="18" spans="1:12" x14ac:dyDescent="0.2">
      <c r="A18" s="53"/>
      <c r="B18" s="62"/>
      <c r="C18" s="62"/>
      <c r="D18" s="62"/>
      <c r="E18" s="62"/>
      <c r="F18" s="62"/>
      <c r="G18" s="62"/>
      <c r="H18" s="62"/>
      <c r="I18" s="62"/>
      <c r="J18" s="62"/>
      <c r="K18" s="62"/>
      <c r="L18" s="57"/>
    </row>
    <row r="19" spans="1:12" ht="15.75" x14ac:dyDescent="0.25">
      <c r="A19" s="53"/>
      <c r="B19" s="65" t="s">
        <v>31</v>
      </c>
      <c r="C19" s="77" t="s">
        <v>42</v>
      </c>
      <c r="D19" s="59"/>
      <c r="E19" s="76"/>
      <c r="F19" s="79">
        <v>2019</v>
      </c>
      <c r="G19" s="170" t="s">
        <v>30</v>
      </c>
      <c r="H19" s="170"/>
      <c r="I19" s="62"/>
      <c r="J19" s="81"/>
      <c r="K19" s="62"/>
      <c r="L19" s="57"/>
    </row>
    <row r="20" spans="1:12" ht="15" x14ac:dyDescent="0.2">
      <c r="A20" s="53"/>
      <c r="B20" s="65"/>
      <c r="C20" s="63"/>
      <c r="D20" s="64"/>
      <c r="E20" s="65"/>
      <c r="F20" s="64"/>
      <c r="G20" s="66"/>
      <c r="H20" s="64"/>
      <c r="I20" s="62"/>
      <c r="J20" s="62"/>
      <c r="K20" s="62"/>
      <c r="L20" s="57"/>
    </row>
    <row r="21" spans="1:12" ht="15" x14ac:dyDescent="0.2">
      <c r="A21" s="53"/>
      <c r="B21" s="65"/>
      <c r="C21" s="64"/>
      <c r="D21" s="64"/>
      <c r="E21" s="64"/>
      <c r="F21" s="64"/>
      <c r="G21" s="64"/>
      <c r="H21" s="64"/>
      <c r="I21" s="62"/>
      <c r="J21" s="62"/>
      <c r="K21" s="62"/>
      <c r="L21" s="57"/>
    </row>
    <row r="22" spans="1:12" ht="15" x14ac:dyDescent="0.2">
      <c r="A22" s="53"/>
      <c r="B22" s="61"/>
      <c r="C22" s="61"/>
      <c r="D22" s="64"/>
      <c r="F22" s="65" t="s">
        <v>38</v>
      </c>
      <c r="G22" s="150" t="e">
        <f>'Cover Sheet Page 1'!#REF!</f>
        <v>#REF!</v>
      </c>
      <c r="H22" s="150"/>
      <c r="I22" s="62"/>
      <c r="J22" s="62"/>
      <c r="K22" s="62"/>
      <c r="L22" s="57"/>
    </row>
    <row r="23" spans="1:12" ht="15" x14ac:dyDescent="0.2">
      <c r="A23" s="53"/>
      <c r="B23" s="61"/>
      <c r="C23" s="61"/>
      <c r="D23" s="64"/>
      <c r="E23" s="65"/>
      <c r="F23" s="64"/>
      <c r="G23" s="69"/>
      <c r="H23" s="69"/>
      <c r="I23" s="62"/>
      <c r="J23" s="62"/>
      <c r="K23" s="62"/>
      <c r="L23" s="57"/>
    </row>
    <row r="24" spans="1:12" ht="15" x14ac:dyDescent="0.2">
      <c r="A24" s="53"/>
      <c r="B24" s="65"/>
      <c r="C24" s="64"/>
      <c r="D24" s="64"/>
      <c r="E24" s="64"/>
      <c r="F24" s="64"/>
      <c r="G24" s="64"/>
      <c r="H24" s="64"/>
      <c r="I24" s="62"/>
      <c r="J24" s="62"/>
      <c r="K24" s="62"/>
      <c r="L24" s="57"/>
    </row>
    <row r="25" spans="1:12" ht="15" x14ac:dyDescent="0.2">
      <c r="A25" s="53"/>
      <c r="B25" s="65"/>
      <c r="C25" s="64"/>
      <c r="D25" s="65" t="s">
        <v>35</v>
      </c>
      <c r="E25" s="75"/>
      <c r="F25" s="75"/>
      <c r="G25" s="75"/>
      <c r="H25" s="75"/>
      <c r="I25" s="62"/>
      <c r="J25" s="62"/>
      <c r="K25" s="62"/>
      <c r="L25" s="57"/>
    </row>
    <row r="26" spans="1:12" ht="15" x14ac:dyDescent="0.2">
      <c r="A26" s="53"/>
      <c r="B26" s="65"/>
      <c r="C26" s="64"/>
      <c r="D26" s="65"/>
      <c r="E26" s="64"/>
      <c r="F26" s="64"/>
      <c r="G26" s="64"/>
      <c r="H26" s="64"/>
      <c r="I26" s="62"/>
      <c r="J26" s="62"/>
      <c r="K26" s="62"/>
      <c r="L26" s="57"/>
    </row>
    <row r="27" spans="1:12" x14ac:dyDescent="0.2">
      <c r="A27" s="53"/>
      <c r="B27" s="67"/>
      <c r="C27" s="62"/>
      <c r="D27" s="62"/>
      <c r="E27" s="62"/>
      <c r="F27" s="62"/>
      <c r="G27" s="62"/>
      <c r="H27" s="62"/>
      <c r="I27" s="62"/>
      <c r="J27" s="62"/>
      <c r="K27" s="62"/>
      <c r="L27" s="57"/>
    </row>
    <row r="28" spans="1:12" ht="15" x14ac:dyDescent="0.2">
      <c r="A28" s="53"/>
      <c r="B28" s="65"/>
      <c r="C28" s="64"/>
      <c r="D28" s="65" t="s">
        <v>36</v>
      </c>
      <c r="E28" s="75"/>
      <c r="F28" s="75"/>
      <c r="G28" s="75"/>
      <c r="H28" s="75"/>
      <c r="I28" s="62"/>
      <c r="J28" s="62"/>
      <c r="K28" s="62"/>
      <c r="L28" s="57"/>
    </row>
    <row r="29" spans="1:12" ht="15" x14ac:dyDescent="0.2">
      <c r="A29" s="53"/>
      <c r="B29" s="65"/>
      <c r="C29" s="64"/>
      <c r="D29" s="65"/>
      <c r="E29" s="64"/>
      <c r="F29" s="64"/>
      <c r="G29" s="64"/>
      <c r="H29" s="64"/>
      <c r="I29" s="62"/>
      <c r="J29" s="62"/>
      <c r="K29" s="62"/>
      <c r="L29" s="57"/>
    </row>
    <row r="30" spans="1:12" x14ac:dyDescent="0.2">
      <c r="A30" s="53"/>
      <c r="B30" s="62"/>
      <c r="C30" s="62"/>
      <c r="D30" s="62"/>
      <c r="E30" s="62"/>
      <c r="F30" s="62"/>
      <c r="G30" s="62"/>
      <c r="H30" s="62"/>
      <c r="I30" s="62"/>
      <c r="J30" s="62"/>
      <c r="K30" s="62"/>
      <c r="L30" s="57"/>
    </row>
    <row r="31" spans="1:12" ht="15" x14ac:dyDescent="0.2">
      <c r="A31" s="53"/>
      <c r="B31" s="65"/>
      <c r="C31" s="64"/>
      <c r="D31" s="65" t="s">
        <v>37</v>
      </c>
      <c r="E31" s="75"/>
      <c r="F31" s="75"/>
      <c r="G31" s="75"/>
      <c r="H31" s="75"/>
      <c r="I31" s="62"/>
      <c r="J31" s="62"/>
      <c r="K31" s="62"/>
      <c r="L31" s="57"/>
    </row>
    <row r="32" spans="1:12" x14ac:dyDescent="0.2">
      <c r="A32" s="58"/>
      <c r="B32" s="59"/>
      <c r="C32" s="59"/>
      <c r="D32" s="59"/>
      <c r="E32" s="59"/>
      <c r="F32" s="59"/>
      <c r="G32" s="59"/>
      <c r="H32" s="59"/>
      <c r="I32" s="59"/>
      <c r="J32" s="59"/>
      <c r="K32" s="59"/>
      <c r="L32" s="60"/>
    </row>
  </sheetData>
  <mergeCells count="16">
    <mergeCell ref="A1:L1"/>
    <mergeCell ref="G22:H22"/>
    <mergeCell ref="C17:D17"/>
    <mergeCell ref="B6:E6"/>
    <mergeCell ref="J9:L9"/>
    <mergeCell ref="B3:E3"/>
    <mergeCell ref="H4:L4"/>
    <mergeCell ref="B4:E4"/>
    <mergeCell ref="H5:L5"/>
    <mergeCell ref="B5:E5"/>
    <mergeCell ref="H6:L6"/>
    <mergeCell ref="A3:A6"/>
    <mergeCell ref="B15:D15"/>
    <mergeCell ref="G17:J17"/>
    <mergeCell ref="G7:L7"/>
    <mergeCell ref="G19:H19"/>
  </mergeCells>
  <printOptions horizontalCentered="1"/>
  <pageMargins left="0.25" right="0.25" top="1" bottom="0.55000000000000004" header="0.5" footer="0.5"/>
  <pageSetup scale="8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E418F-E556-469B-8227-D1C48F06C233}">
  <sheetPr codeName="Sheet2">
    <pageSetUpPr fitToPage="1"/>
  </sheetPr>
  <dimension ref="A1:Q34"/>
  <sheetViews>
    <sheetView showGridLines="0" tabSelected="1" view="pageLayout" zoomScaleNormal="100" workbookViewId="0">
      <selection activeCell="A4" sqref="A4"/>
    </sheetView>
  </sheetViews>
  <sheetFormatPr defaultColWidth="9.140625" defaultRowHeight="12.75" x14ac:dyDescent="0.2"/>
  <cols>
    <col min="1" max="1" width="48.28515625" style="1" customWidth="1"/>
    <col min="2" max="2" width="17" style="1" customWidth="1"/>
    <col min="3" max="3" width="18.42578125" style="1" customWidth="1"/>
    <col min="4" max="4" width="19.5703125" style="1" customWidth="1"/>
    <col min="5" max="5" width="20.140625" style="1" customWidth="1"/>
    <col min="6" max="6" width="5.7109375" style="1" customWidth="1"/>
    <col min="7" max="7" width="7.28515625" style="1" customWidth="1"/>
    <col min="8" max="8" width="14.140625" style="1" customWidth="1"/>
    <col min="9" max="9" width="24.42578125" style="1" customWidth="1"/>
    <col min="10" max="10" width="13.85546875" style="1" customWidth="1"/>
    <col min="11" max="11" width="13.42578125" style="1" customWidth="1"/>
    <col min="12" max="12" width="30.42578125" style="1" customWidth="1"/>
    <col min="13" max="13" width="8" style="1" customWidth="1"/>
    <col min="14" max="16384" width="9.140625" style="1"/>
  </cols>
  <sheetData>
    <row r="1" spans="1:17" ht="33" customHeight="1" thickTop="1" thickBot="1" x14ac:dyDescent="0.25">
      <c r="A1" s="194" t="s">
        <v>62</v>
      </c>
      <c r="B1" s="195"/>
      <c r="C1" s="195"/>
      <c r="D1" s="195"/>
      <c r="E1" s="195"/>
      <c r="F1" s="195"/>
      <c r="G1" s="195"/>
      <c r="H1" s="195"/>
      <c r="I1" s="195"/>
      <c r="J1" s="195"/>
      <c r="K1" s="196"/>
      <c r="L1" s="88"/>
    </row>
    <row r="2" spans="1:17" ht="20.25" customHeight="1" thickTop="1" thickBot="1" x14ac:dyDescent="0.25">
      <c r="A2" s="121"/>
      <c r="B2" s="121"/>
      <c r="C2" s="207"/>
      <c r="D2" s="207"/>
      <c r="E2" s="208"/>
      <c r="F2" s="121"/>
      <c r="G2" s="121"/>
      <c r="H2" s="121"/>
      <c r="I2" s="121"/>
      <c r="J2" s="122"/>
      <c r="K2" s="122"/>
    </row>
    <row r="3" spans="1:17" ht="18" thickTop="1" x14ac:dyDescent="0.3">
      <c r="A3" s="123" t="s">
        <v>12</v>
      </c>
      <c r="B3" s="89"/>
      <c r="C3" s="186" t="s">
        <v>18</v>
      </c>
      <c r="D3" s="187"/>
      <c r="E3" s="201"/>
      <c r="F3" s="202"/>
      <c r="G3" s="89"/>
      <c r="H3" s="186" t="s">
        <v>17</v>
      </c>
      <c r="I3" s="187"/>
      <c r="J3" s="112" t="s">
        <v>46</v>
      </c>
      <c r="K3" s="148">
        <v>20</v>
      </c>
      <c r="L3" s="183"/>
    </row>
    <row r="4" spans="1:17" ht="17.25" x14ac:dyDescent="0.3">
      <c r="A4" s="135"/>
      <c r="B4" s="89"/>
      <c r="C4" s="188" t="s">
        <v>14</v>
      </c>
      <c r="D4" s="189"/>
      <c r="E4" s="199"/>
      <c r="F4" s="200"/>
      <c r="G4" s="89"/>
      <c r="H4" s="188" t="s">
        <v>16</v>
      </c>
      <c r="I4" s="189"/>
      <c r="J4" s="205"/>
      <c r="K4" s="206"/>
      <c r="L4" s="184"/>
    </row>
    <row r="5" spans="1:17" ht="18" customHeight="1" x14ac:dyDescent="0.3">
      <c r="A5" s="136"/>
      <c r="B5" s="89"/>
      <c r="C5" s="188" t="s">
        <v>15</v>
      </c>
      <c r="D5" s="189"/>
      <c r="E5" s="199"/>
      <c r="F5" s="200"/>
      <c r="G5" s="89"/>
      <c r="H5" s="188" t="s">
        <v>13</v>
      </c>
      <c r="I5" s="189"/>
      <c r="J5" s="192"/>
      <c r="K5" s="193"/>
    </row>
    <row r="6" spans="1:17" ht="18.75" customHeight="1" x14ac:dyDescent="0.3">
      <c r="A6" s="137"/>
      <c r="B6" s="89"/>
      <c r="C6" s="188" t="s">
        <v>44</v>
      </c>
      <c r="D6" s="189"/>
      <c r="E6" s="199"/>
      <c r="F6" s="200"/>
      <c r="G6" s="89"/>
      <c r="H6" s="188" t="s">
        <v>11</v>
      </c>
      <c r="I6" s="189"/>
      <c r="J6" s="192"/>
      <c r="K6" s="193"/>
    </row>
    <row r="7" spans="1:17" ht="18" customHeight="1" thickBot="1" x14ac:dyDescent="0.35">
      <c r="A7" s="138"/>
      <c r="B7" s="89"/>
      <c r="C7" s="190" t="s">
        <v>47</v>
      </c>
      <c r="D7" s="191"/>
      <c r="E7" s="203">
        <f>IF(B22&lt;(C22+D22),B22, IF(B22&gt;(C22+D22),(B22-(C22+D22))*0.5+(C22+D22),B22))</f>
        <v>0</v>
      </c>
      <c r="F7" s="204"/>
      <c r="G7" s="89"/>
      <c r="H7" s="190" t="s">
        <v>10</v>
      </c>
      <c r="I7" s="191"/>
      <c r="J7" s="197"/>
      <c r="K7" s="198"/>
      <c r="L7" s="5"/>
    </row>
    <row r="8" spans="1:17" ht="12" customHeight="1" thickTop="1" x14ac:dyDescent="0.25">
      <c r="A8" s="124"/>
      <c r="B8" s="116"/>
      <c r="C8" s="125"/>
      <c r="D8" s="125"/>
      <c r="E8" s="125"/>
      <c r="F8" s="125"/>
      <c r="G8" s="116"/>
      <c r="H8" s="126"/>
      <c r="I8" s="126"/>
      <c r="J8" s="127"/>
      <c r="K8" s="127"/>
      <c r="L8" s="5"/>
    </row>
    <row r="9" spans="1:17" ht="22.5" customHeight="1" x14ac:dyDescent="0.2">
      <c r="A9" s="122"/>
      <c r="B9" s="182" t="s">
        <v>53</v>
      </c>
      <c r="C9" s="182"/>
      <c r="D9" s="182"/>
      <c r="E9" s="182"/>
      <c r="F9" s="182"/>
      <c r="G9" s="182"/>
      <c r="H9" s="182"/>
      <c r="I9" s="128"/>
      <c r="J9" s="128"/>
      <c r="K9" s="128"/>
      <c r="L9" s="45"/>
    </row>
    <row r="10" spans="1:17" s="98" customFormat="1" ht="21" customHeight="1" x14ac:dyDescent="0.25">
      <c r="A10" s="107"/>
      <c r="B10" s="185" t="s">
        <v>22</v>
      </c>
      <c r="C10" s="185"/>
      <c r="D10" s="185"/>
      <c r="E10" s="185"/>
      <c r="F10" s="185"/>
      <c r="G10" s="185"/>
      <c r="H10" s="185"/>
      <c r="I10" s="107"/>
      <c r="J10" s="107"/>
      <c r="K10" s="107"/>
      <c r="L10" s="97"/>
    </row>
    <row r="11" spans="1:17" ht="11.25" customHeight="1" thickBot="1" x14ac:dyDescent="0.3">
      <c r="A11" s="129"/>
      <c r="B11" s="118"/>
      <c r="C11" s="129"/>
      <c r="D11" s="129"/>
      <c r="E11" s="129"/>
      <c r="F11" s="129"/>
      <c r="G11" s="129"/>
      <c r="H11" s="129"/>
      <c r="I11" s="120"/>
      <c r="J11" s="116"/>
      <c r="K11" s="116"/>
      <c r="L11" s="46"/>
    </row>
    <row r="12" spans="1:17" ht="36" thickTop="1" thickBot="1" x14ac:dyDescent="0.35">
      <c r="A12" s="111" t="s">
        <v>55</v>
      </c>
      <c r="B12" s="111" t="s">
        <v>48</v>
      </c>
      <c r="C12" s="114" t="s">
        <v>49</v>
      </c>
      <c r="D12" s="114" t="s">
        <v>54</v>
      </c>
      <c r="E12" s="171" t="s">
        <v>52</v>
      </c>
      <c r="F12" s="172"/>
      <c r="G12" s="172"/>
      <c r="H12" s="173" t="s">
        <v>21</v>
      </c>
      <c r="I12" s="174"/>
      <c r="J12" s="174"/>
      <c r="K12" s="175"/>
      <c r="L12" s="30"/>
      <c r="M12" s="30"/>
      <c r="N12" s="30"/>
      <c r="O12" s="30"/>
      <c r="P12" s="30"/>
      <c r="Q12" s="29"/>
    </row>
    <row r="13" spans="1:17" ht="35.25" customHeight="1" thickTop="1" x14ac:dyDescent="0.25">
      <c r="A13" s="139"/>
      <c r="B13" s="140">
        <v>0</v>
      </c>
      <c r="C13" s="141">
        <v>0</v>
      </c>
      <c r="D13" s="141">
        <v>0</v>
      </c>
      <c r="E13" s="179"/>
      <c r="F13" s="180"/>
      <c r="G13" s="181"/>
      <c r="H13" s="179"/>
      <c r="I13" s="180"/>
      <c r="J13" s="180"/>
      <c r="K13" s="181"/>
      <c r="L13" s="47"/>
      <c r="M13" s="12"/>
      <c r="N13" s="12"/>
      <c r="O13" s="6"/>
      <c r="P13" s="21"/>
    </row>
    <row r="14" spans="1:17" ht="30.75" customHeight="1" x14ac:dyDescent="0.25">
      <c r="A14" s="142"/>
      <c r="B14" s="143">
        <v>0</v>
      </c>
      <c r="C14" s="144">
        <v>0</v>
      </c>
      <c r="D14" s="144">
        <v>0</v>
      </c>
      <c r="E14" s="176"/>
      <c r="F14" s="177"/>
      <c r="G14" s="177"/>
      <c r="H14" s="176"/>
      <c r="I14" s="177"/>
      <c r="J14" s="177"/>
      <c r="K14" s="178"/>
      <c r="L14" s="47"/>
      <c r="M14" s="12"/>
      <c r="N14" s="12"/>
      <c r="O14" s="6"/>
      <c r="P14" s="21"/>
    </row>
    <row r="15" spans="1:17" ht="35.25" customHeight="1" x14ac:dyDescent="0.25">
      <c r="A15" s="142"/>
      <c r="B15" s="143">
        <v>0</v>
      </c>
      <c r="C15" s="144">
        <v>0</v>
      </c>
      <c r="D15" s="144">
        <v>0</v>
      </c>
      <c r="E15" s="176"/>
      <c r="F15" s="177"/>
      <c r="G15" s="177"/>
      <c r="H15" s="176"/>
      <c r="I15" s="177"/>
      <c r="J15" s="177"/>
      <c r="K15" s="178"/>
      <c r="L15" s="12"/>
      <c r="M15" s="12"/>
      <c r="N15" s="12"/>
      <c r="O15" s="6"/>
      <c r="P15" s="6"/>
    </row>
    <row r="16" spans="1:17" ht="35.25" customHeight="1" x14ac:dyDescent="0.25">
      <c r="A16" s="142"/>
      <c r="B16" s="143">
        <v>0</v>
      </c>
      <c r="C16" s="144">
        <v>0</v>
      </c>
      <c r="D16" s="144">
        <v>0</v>
      </c>
      <c r="E16" s="176"/>
      <c r="F16" s="177"/>
      <c r="G16" s="177"/>
      <c r="H16" s="176"/>
      <c r="I16" s="177"/>
      <c r="J16" s="177"/>
      <c r="K16" s="178"/>
      <c r="L16" s="12"/>
      <c r="M16" s="12"/>
      <c r="N16" s="20"/>
      <c r="O16" s="19"/>
      <c r="P16" s="6"/>
    </row>
    <row r="17" spans="1:16" ht="33.75" customHeight="1" x14ac:dyDescent="0.25">
      <c r="A17" s="142"/>
      <c r="B17" s="143">
        <v>0</v>
      </c>
      <c r="C17" s="144">
        <v>0</v>
      </c>
      <c r="D17" s="144">
        <v>0</v>
      </c>
      <c r="E17" s="176"/>
      <c r="F17" s="177"/>
      <c r="G17" s="177"/>
      <c r="H17" s="176"/>
      <c r="I17" s="177"/>
      <c r="J17" s="177"/>
      <c r="K17" s="178"/>
      <c r="L17" s="12"/>
      <c r="M17" s="12"/>
      <c r="N17" s="12"/>
      <c r="O17" s="6"/>
      <c r="P17" s="6"/>
    </row>
    <row r="18" spans="1:16" ht="34.5" customHeight="1" x14ac:dyDescent="0.25">
      <c r="A18" s="145"/>
      <c r="B18" s="146">
        <v>0</v>
      </c>
      <c r="C18" s="144">
        <v>0</v>
      </c>
      <c r="D18" s="144">
        <v>0</v>
      </c>
      <c r="E18" s="176"/>
      <c r="F18" s="177"/>
      <c r="G18" s="177"/>
      <c r="H18" s="176"/>
      <c r="I18" s="177"/>
      <c r="J18" s="177"/>
      <c r="K18" s="178"/>
      <c r="L18" s="12"/>
      <c r="M18" s="12"/>
      <c r="N18" s="12"/>
      <c r="O18" s="6"/>
      <c r="P18" s="6"/>
    </row>
    <row r="19" spans="1:16" ht="36" customHeight="1" x14ac:dyDescent="0.25">
      <c r="A19" s="145"/>
      <c r="B19" s="146">
        <v>0</v>
      </c>
      <c r="C19" s="144">
        <v>0</v>
      </c>
      <c r="D19" s="144">
        <v>0</v>
      </c>
      <c r="E19" s="176"/>
      <c r="F19" s="177"/>
      <c r="G19" s="177"/>
      <c r="H19" s="176"/>
      <c r="I19" s="177"/>
      <c r="J19" s="177"/>
      <c r="K19" s="178"/>
      <c r="L19" s="12"/>
      <c r="M19" s="12"/>
      <c r="N19" s="12"/>
      <c r="O19" s="6"/>
      <c r="P19" s="6"/>
    </row>
    <row r="20" spans="1:16" ht="35.25" customHeight="1" x14ac:dyDescent="0.25">
      <c r="A20" s="145"/>
      <c r="B20" s="146">
        <v>0</v>
      </c>
      <c r="C20" s="144">
        <v>0</v>
      </c>
      <c r="D20" s="144">
        <v>0</v>
      </c>
      <c r="E20" s="176"/>
      <c r="F20" s="177"/>
      <c r="G20" s="177"/>
      <c r="H20" s="176"/>
      <c r="I20" s="177"/>
      <c r="J20" s="177"/>
      <c r="K20" s="178"/>
      <c r="L20" s="12"/>
      <c r="M20" s="12"/>
      <c r="N20" s="12"/>
      <c r="O20" s="6"/>
      <c r="P20" s="6"/>
    </row>
    <row r="21" spans="1:16" ht="35.25" customHeight="1" thickBot="1" x14ac:dyDescent="0.3">
      <c r="A21" s="145"/>
      <c r="B21" s="146">
        <v>0</v>
      </c>
      <c r="C21" s="144">
        <v>0</v>
      </c>
      <c r="D21" s="144">
        <v>0</v>
      </c>
      <c r="E21" s="176"/>
      <c r="F21" s="177"/>
      <c r="G21" s="177"/>
      <c r="H21" s="176"/>
      <c r="I21" s="177"/>
      <c r="J21" s="177"/>
      <c r="K21" s="178"/>
      <c r="L21" s="12"/>
      <c r="M21" s="12"/>
      <c r="N21" s="12"/>
      <c r="O21" s="6"/>
      <c r="P21" s="6"/>
    </row>
    <row r="22" spans="1:16" ht="28.5" customHeight="1" thickTop="1" thickBot="1" x14ac:dyDescent="0.3">
      <c r="A22" s="130" t="s">
        <v>60</v>
      </c>
      <c r="B22" s="131">
        <f>SUM(B13:B21)+('Cover Sheet Page 2'!B26+'Cover Sheet Page 3'!B25+'Cover Sheet Page 4'!B25+'Cover Sheet Page 5'!B26+'Cover Sheet Page 6'!B27)</f>
        <v>0</v>
      </c>
      <c r="C22" s="131">
        <f>SUM(C13:C21)+('Cover Sheet Page 2'!C26+'Cover Sheet Page 3'!C25+'Cover Sheet Page 4'!C25+'Cover Sheet Page 5'!C26+'Cover Sheet Page 6'!C27)</f>
        <v>0</v>
      </c>
      <c r="D22" s="131">
        <f>SUM(D13:D21)+('Cover Sheet Page 2'!D26+'Cover Sheet Page 3'!D25+'Cover Sheet Page 4'!D25+'Cover Sheet Page 5'!D26+'Cover Sheet Page 6'!D27)</f>
        <v>0</v>
      </c>
      <c r="E22" s="217" t="s">
        <v>65</v>
      </c>
      <c r="F22" s="218"/>
      <c r="G22" s="218"/>
      <c r="H22" s="218"/>
      <c r="I22" s="218"/>
      <c r="J22" s="218"/>
      <c r="K22" s="219"/>
      <c r="L22" s="4"/>
      <c r="M22" s="4"/>
      <c r="N22" s="5"/>
      <c r="O22" s="5"/>
      <c r="P22" s="6"/>
    </row>
    <row r="23" spans="1:16" ht="28.5" customHeight="1" thickTop="1" thickBot="1" x14ac:dyDescent="0.3">
      <c r="A23" s="130" t="s">
        <v>61</v>
      </c>
      <c r="B23" s="132">
        <f>SUM(B22*0.5)</f>
        <v>0</v>
      </c>
      <c r="C23" s="132">
        <f>IF(B23&gt;C22, C22, B23)</f>
        <v>0</v>
      </c>
      <c r="D23" s="132">
        <f>IF(C23&gt;D22, D22, C23)</f>
        <v>0</v>
      </c>
      <c r="E23" s="220" t="s">
        <v>64</v>
      </c>
      <c r="F23" s="221"/>
      <c r="G23" s="221"/>
      <c r="H23" s="221"/>
      <c r="I23" s="221"/>
      <c r="J23" s="221"/>
      <c r="K23" s="222"/>
      <c r="L23" s="4"/>
      <c r="M23" s="4"/>
      <c r="N23" s="5"/>
      <c r="O23" s="5"/>
      <c r="P23" s="6"/>
    </row>
    <row r="24" spans="1:16" ht="43.5" customHeight="1" thickTop="1" x14ac:dyDescent="0.25">
      <c r="A24" s="211" t="s">
        <v>57</v>
      </c>
      <c r="B24" s="212"/>
      <c r="C24" s="212"/>
      <c r="D24" s="212"/>
      <c r="E24" s="212"/>
      <c r="F24" s="212"/>
      <c r="G24" s="212"/>
      <c r="H24" s="212"/>
      <c r="I24" s="212"/>
      <c r="J24" s="212"/>
      <c r="K24" s="213"/>
      <c r="L24" s="41"/>
    </row>
    <row r="25" spans="1:16" ht="42.75" customHeight="1" thickBot="1" x14ac:dyDescent="0.3">
      <c r="A25" s="214" t="s">
        <v>24</v>
      </c>
      <c r="B25" s="215"/>
      <c r="C25" s="215"/>
      <c r="D25" s="215"/>
      <c r="E25" s="215"/>
      <c r="F25" s="215"/>
      <c r="G25" s="215"/>
      <c r="H25" s="215"/>
      <c r="I25" s="215"/>
      <c r="J25" s="215"/>
      <c r="K25" s="216"/>
      <c r="L25" s="41"/>
    </row>
    <row r="26" spans="1:16" ht="9" customHeight="1" thickTop="1" x14ac:dyDescent="0.25">
      <c r="A26" s="91"/>
      <c r="B26" s="89"/>
      <c r="C26" s="89"/>
      <c r="D26" s="89"/>
      <c r="E26" s="89"/>
      <c r="F26" s="89"/>
      <c r="G26" s="89"/>
      <c r="H26" s="89"/>
      <c r="I26" s="89"/>
      <c r="J26" s="89"/>
      <c r="K26" s="89"/>
    </row>
    <row r="27" spans="1:16" ht="33.75" customHeight="1" x14ac:dyDescent="0.25">
      <c r="A27" s="133" t="s">
        <v>56</v>
      </c>
      <c r="B27" s="209"/>
      <c r="C27" s="209"/>
      <c r="D27" s="100"/>
      <c r="E27" s="92"/>
      <c r="F27" s="92"/>
      <c r="G27" s="92"/>
      <c r="H27" s="93" t="s">
        <v>18</v>
      </c>
      <c r="I27" s="94"/>
      <c r="J27" s="89"/>
      <c r="K27" s="89"/>
    </row>
    <row r="28" spans="1:16" ht="36" customHeight="1" x14ac:dyDescent="0.25">
      <c r="A28" s="133" t="s">
        <v>59</v>
      </c>
      <c r="B28" s="134"/>
      <c r="C28" s="134"/>
      <c r="D28" s="134"/>
      <c r="E28" s="113"/>
      <c r="F28" s="113"/>
      <c r="G28" s="113"/>
      <c r="H28" s="93"/>
      <c r="I28" s="95"/>
      <c r="J28" s="89"/>
      <c r="K28" s="89"/>
    </row>
    <row r="29" spans="1:16" ht="19.5" customHeight="1" x14ac:dyDescent="0.25">
      <c r="A29" s="99"/>
      <c r="B29" s="210"/>
      <c r="C29" s="210"/>
      <c r="D29" s="92"/>
      <c r="E29" s="92"/>
      <c r="F29" s="92"/>
      <c r="G29" s="95"/>
      <c r="H29" s="96"/>
      <c r="I29" s="95"/>
      <c r="J29" s="90"/>
      <c r="K29" s="90"/>
    </row>
    <row r="30" spans="1:16" ht="23.45" customHeight="1" x14ac:dyDescent="0.35">
      <c r="A30" s="42"/>
      <c r="B30" s="86"/>
      <c r="C30" s="48"/>
      <c r="D30" s="85"/>
      <c r="E30" s="83"/>
      <c r="F30" s="83"/>
      <c r="G30" s="39"/>
      <c r="H30" s="39"/>
      <c r="I30" s="40"/>
      <c r="J30" s="40"/>
      <c r="K30" s="40"/>
    </row>
    <row r="31" spans="1:16" ht="19.5" x14ac:dyDescent="0.35">
      <c r="A31" s="42"/>
      <c r="B31" s="84"/>
      <c r="C31" s="39"/>
      <c r="D31" s="39"/>
      <c r="E31" s="84"/>
      <c r="F31" s="39"/>
      <c r="G31" s="39"/>
      <c r="H31" s="39"/>
      <c r="I31" s="40"/>
      <c r="J31" s="40"/>
      <c r="K31" s="40"/>
    </row>
    <row r="32" spans="1:16" ht="19.5" x14ac:dyDescent="0.35">
      <c r="A32" s="42"/>
      <c r="B32" s="87"/>
      <c r="C32" s="39"/>
      <c r="D32" s="39"/>
      <c r="E32" s="39"/>
      <c r="F32" s="39"/>
      <c r="G32" s="39"/>
      <c r="H32" s="39"/>
      <c r="I32" s="40"/>
      <c r="J32" s="40"/>
      <c r="K32" s="40"/>
    </row>
    <row r="33" spans="1:11" ht="19.5" x14ac:dyDescent="0.35">
      <c r="A33" s="3"/>
      <c r="B33" s="39"/>
      <c r="C33" s="39"/>
      <c r="D33" s="39"/>
      <c r="E33" s="39"/>
      <c r="F33" s="39"/>
      <c r="G33" s="39"/>
      <c r="H33" s="39"/>
      <c r="I33" s="40"/>
      <c r="J33" s="40"/>
      <c r="K33" s="40"/>
    </row>
    <row r="34" spans="1:11" ht="19.5" x14ac:dyDescent="0.35">
      <c r="A34" s="3"/>
      <c r="B34" s="39"/>
      <c r="C34" s="39"/>
      <c r="D34" s="39"/>
      <c r="E34" s="39"/>
      <c r="F34" s="39"/>
      <c r="G34" s="39"/>
      <c r="H34" s="39"/>
      <c r="I34" s="40"/>
      <c r="J34" s="40"/>
      <c r="K34" s="40"/>
    </row>
  </sheetData>
  <sheetProtection algorithmName="SHA-512" hashValue="0Y7nEsd0shKAk7Y0pCTswfQTNriZkZYdwUdQR0F8lkaDR72A3KxHexeZzDBJ9SKLy9OBLwljxBmygNN7Y/4BDQ==" saltValue="aIJYRyXYSdZMI4lXEij1aA==" spinCount="100000" sheet="1" objects="1" scenarios="1"/>
  <mergeCells count="50">
    <mergeCell ref="B27:C27"/>
    <mergeCell ref="B29:C29"/>
    <mergeCell ref="A24:K24"/>
    <mergeCell ref="A25:K25"/>
    <mergeCell ref="H14:K14"/>
    <mergeCell ref="H15:K15"/>
    <mergeCell ref="H16:K16"/>
    <mergeCell ref="H17:K17"/>
    <mergeCell ref="E21:G21"/>
    <mergeCell ref="H21:K21"/>
    <mergeCell ref="H18:K18"/>
    <mergeCell ref="E19:G19"/>
    <mergeCell ref="H19:K19"/>
    <mergeCell ref="E22:K22"/>
    <mergeCell ref="E23:K23"/>
    <mergeCell ref="A1:K1"/>
    <mergeCell ref="H7:I7"/>
    <mergeCell ref="J7:K7"/>
    <mergeCell ref="C6:D6"/>
    <mergeCell ref="E6:F6"/>
    <mergeCell ref="E3:F3"/>
    <mergeCell ref="E4:F4"/>
    <mergeCell ref="E5:F5"/>
    <mergeCell ref="E7:F7"/>
    <mergeCell ref="J5:K5"/>
    <mergeCell ref="J4:K4"/>
    <mergeCell ref="C2:E2"/>
    <mergeCell ref="B9:H9"/>
    <mergeCell ref="L3:L4"/>
    <mergeCell ref="B10:H10"/>
    <mergeCell ref="C3:D3"/>
    <mergeCell ref="C4:D4"/>
    <mergeCell ref="C5:D5"/>
    <mergeCell ref="C7:D7"/>
    <mergeCell ref="H3:I3"/>
    <mergeCell ref="H4:I4"/>
    <mergeCell ref="H5:I5"/>
    <mergeCell ref="H6:I6"/>
    <mergeCell ref="J6:K6"/>
    <mergeCell ref="E12:G12"/>
    <mergeCell ref="H12:K12"/>
    <mergeCell ref="E20:G20"/>
    <mergeCell ref="H20:K20"/>
    <mergeCell ref="H13:K13"/>
    <mergeCell ref="E18:G18"/>
    <mergeCell ref="E13:G13"/>
    <mergeCell ref="E14:G14"/>
    <mergeCell ref="E15:G15"/>
    <mergeCell ref="E16:G16"/>
    <mergeCell ref="E17:G17"/>
  </mergeCells>
  <hyperlinks>
    <hyperlink ref="E23" r:id="rId1" xr:uid="{8AB3D736-3F90-4648-AB2D-CFE5D357E80A}"/>
  </hyperlinks>
  <pageMargins left="0.25" right="0.25" top="0.75" bottom="0.75" header="0.3" footer="0.3"/>
  <pageSetup scale="58" fitToHeight="0" orientation="landscape" r:id="rId2"/>
  <headerFooter alignWithMargins="0">
    <oddFooter>&amp;CPage 1&amp;RDoc. Date:11/19/2020</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7AA832BE-C801-4DA1-A429-38BE0BAC148B}">
          <x14:formula1>
            <xm:f>'Data Validation'!$A$1:$A$8</xm:f>
          </x14:formula1>
          <xm:sqref>A13:A21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D9C61-F2E7-47C3-BDF5-9DC870D08700}">
  <sheetPr codeName="Sheet3">
    <pageSetUpPr fitToPage="1"/>
  </sheetPr>
  <dimension ref="A1:P31"/>
  <sheetViews>
    <sheetView showGridLines="0" view="pageLayout" zoomScaleNormal="80" workbookViewId="0">
      <selection activeCell="A7" sqref="A7"/>
    </sheetView>
  </sheetViews>
  <sheetFormatPr defaultColWidth="9.140625" defaultRowHeight="12.75" x14ac:dyDescent="0.2"/>
  <cols>
    <col min="1" max="1" width="42.7109375" style="1" customWidth="1"/>
    <col min="2" max="2" width="18.28515625" style="2" customWidth="1"/>
    <col min="3" max="3" width="21.5703125" style="1" customWidth="1"/>
    <col min="4" max="5" width="22.140625" style="1" customWidth="1"/>
    <col min="6" max="6" width="15" style="1" customWidth="1"/>
    <col min="7" max="7" width="13.85546875" style="1" customWidth="1"/>
    <col min="8" max="8" width="22" style="1" customWidth="1"/>
    <col min="9" max="9" width="20.7109375" style="1" customWidth="1"/>
    <col min="10" max="10" width="26.7109375" style="1" customWidth="1"/>
    <col min="11" max="11" width="30.42578125" style="1" customWidth="1"/>
    <col min="12" max="12" width="8" style="1" customWidth="1"/>
    <col min="13" max="16384" width="9.140625" style="1"/>
  </cols>
  <sheetData>
    <row r="1" spans="1:16" ht="32.25" customHeight="1" thickTop="1" thickBot="1" x14ac:dyDescent="0.25">
      <c r="A1" s="229" t="s">
        <v>62</v>
      </c>
      <c r="B1" s="230"/>
      <c r="C1" s="230"/>
      <c r="D1" s="230"/>
      <c r="E1" s="230"/>
      <c r="F1" s="230"/>
      <c r="G1" s="230"/>
      <c r="H1" s="230"/>
      <c r="I1" s="230"/>
      <c r="J1" s="231"/>
      <c r="K1" s="106"/>
    </row>
    <row r="2" spans="1:16" ht="20.25" customHeight="1" thickTop="1" x14ac:dyDescent="0.25">
      <c r="A2" s="107"/>
      <c r="B2" s="107"/>
      <c r="C2" s="107"/>
      <c r="D2" s="107"/>
      <c r="E2" s="107"/>
      <c r="F2" s="107"/>
      <c r="G2" s="107"/>
      <c r="H2" s="107"/>
      <c r="I2" s="107"/>
      <c r="J2" s="116"/>
      <c r="K2" s="89"/>
    </row>
    <row r="3" spans="1:16" ht="17.25" x14ac:dyDescent="0.25">
      <c r="A3" s="116"/>
      <c r="B3" s="233" t="s">
        <v>53</v>
      </c>
      <c r="C3" s="233"/>
      <c r="D3" s="233"/>
      <c r="E3" s="233"/>
      <c r="F3" s="233"/>
      <c r="G3" s="233"/>
      <c r="H3" s="233"/>
      <c r="I3" s="108"/>
      <c r="J3" s="108"/>
      <c r="K3" s="101"/>
    </row>
    <row r="4" spans="1:16" ht="17.25" x14ac:dyDescent="0.2">
      <c r="A4" s="117"/>
      <c r="B4" s="232" t="s">
        <v>22</v>
      </c>
      <c r="C4" s="232"/>
      <c r="D4" s="232"/>
      <c r="E4" s="232"/>
      <c r="F4" s="232"/>
      <c r="G4" s="232"/>
      <c r="H4" s="232"/>
      <c r="I4" s="117"/>
      <c r="J4" s="117"/>
      <c r="K4" s="101"/>
    </row>
    <row r="5" spans="1:16" ht="16.5" thickBot="1" x14ac:dyDescent="0.3">
      <c r="A5" s="118"/>
      <c r="B5" s="119"/>
      <c r="C5" s="118"/>
      <c r="D5" s="118"/>
      <c r="E5" s="118"/>
      <c r="F5" s="118"/>
      <c r="G5" s="118"/>
      <c r="H5" s="118"/>
      <c r="I5" s="120"/>
      <c r="J5" s="116"/>
      <c r="K5" s="102"/>
    </row>
    <row r="6" spans="1:16" ht="39.75" customHeight="1" thickTop="1" thickBot="1" x14ac:dyDescent="0.35">
      <c r="A6" s="111" t="s">
        <v>55</v>
      </c>
      <c r="B6" s="111" t="s">
        <v>48</v>
      </c>
      <c r="C6" s="114" t="s">
        <v>49</v>
      </c>
      <c r="D6" s="114" t="s">
        <v>54</v>
      </c>
      <c r="E6" s="171" t="s">
        <v>52</v>
      </c>
      <c r="F6" s="172"/>
      <c r="G6" s="172"/>
      <c r="H6" s="173" t="s">
        <v>21</v>
      </c>
      <c r="I6" s="174"/>
      <c r="J6" s="175"/>
      <c r="K6" s="110"/>
      <c r="L6" s="30"/>
      <c r="M6" s="30"/>
      <c r="N6" s="30"/>
      <c r="O6" s="30"/>
      <c r="P6" s="29"/>
    </row>
    <row r="7" spans="1:16" ht="39" customHeight="1" thickTop="1" x14ac:dyDescent="0.25">
      <c r="A7" s="139"/>
      <c r="B7" s="147">
        <v>0</v>
      </c>
      <c r="C7" s="147">
        <v>0</v>
      </c>
      <c r="D7" s="141">
        <v>0</v>
      </c>
      <c r="E7" s="234"/>
      <c r="F7" s="234"/>
      <c r="G7" s="234"/>
      <c r="H7" s="234"/>
      <c r="I7" s="234"/>
      <c r="J7" s="234"/>
      <c r="K7" s="103"/>
      <c r="L7" s="12"/>
      <c r="M7" s="12"/>
      <c r="N7" s="6"/>
      <c r="O7" s="21"/>
    </row>
    <row r="8" spans="1:16" ht="38.25" customHeight="1" x14ac:dyDescent="0.25">
      <c r="A8" s="142"/>
      <c r="B8" s="143">
        <v>0</v>
      </c>
      <c r="C8" s="143">
        <v>0</v>
      </c>
      <c r="D8" s="144">
        <v>0</v>
      </c>
      <c r="E8" s="223"/>
      <c r="F8" s="223"/>
      <c r="G8" s="223"/>
      <c r="H8" s="223"/>
      <c r="I8" s="223"/>
      <c r="J8" s="223"/>
      <c r="K8" s="103"/>
      <c r="L8" s="12"/>
      <c r="M8" s="12"/>
      <c r="N8" s="6"/>
      <c r="O8" s="21"/>
    </row>
    <row r="9" spans="1:16" ht="38.25" customHeight="1" x14ac:dyDescent="0.25">
      <c r="A9" s="142"/>
      <c r="B9" s="143">
        <v>0</v>
      </c>
      <c r="C9" s="143">
        <v>0</v>
      </c>
      <c r="D9" s="144">
        <v>0</v>
      </c>
      <c r="E9" s="223"/>
      <c r="F9" s="223"/>
      <c r="G9" s="223"/>
      <c r="H9" s="223"/>
      <c r="I9" s="223"/>
      <c r="J9" s="223"/>
      <c r="K9" s="104"/>
      <c r="L9" s="12"/>
      <c r="M9" s="12"/>
      <c r="N9" s="6"/>
      <c r="O9" s="6"/>
    </row>
    <row r="10" spans="1:16" ht="38.25" customHeight="1" x14ac:dyDescent="0.25">
      <c r="A10" s="142"/>
      <c r="B10" s="143">
        <v>0</v>
      </c>
      <c r="C10" s="143">
        <v>0</v>
      </c>
      <c r="D10" s="144">
        <v>0</v>
      </c>
      <c r="E10" s="223"/>
      <c r="F10" s="223"/>
      <c r="G10" s="223"/>
      <c r="H10" s="223"/>
      <c r="I10" s="223"/>
      <c r="J10" s="223"/>
      <c r="K10" s="104"/>
      <c r="L10" s="12"/>
      <c r="M10" s="20"/>
      <c r="N10" s="19"/>
      <c r="O10" s="6"/>
    </row>
    <row r="11" spans="1:16" ht="38.25" customHeight="1" x14ac:dyDescent="0.25">
      <c r="A11" s="142"/>
      <c r="B11" s="143">
        <v>0</v>
      </c>
      <c r="C11" s="143">
        <v>0</v>
      </c>
      <c r="D11" s="144">
        <v>0</v>
      </c>
      <c r="E11" s="223"/>
      <c r="F11" s="223"/>
      <c r="G11" s="223"/>
      <c r="H11" s="223"/>
      <c r="I11" s="223"/>
      <c r="J11" s="223"/>
      <c r="K11" s="104"/>
      <c r="L11" s="12"/>
      <c r="M11" s="12"/>
      <c r="N11" s="6"/>
      <c r="O11" s="6"/>
    </row>
    <row r="12" spans="1:16" ht="38.25" customHeight="1" x14ac:dyDescent="0.25">
      <c r="A12" s="142"/>
      <c r="B12" s="143">
        <v>0</v>
      </c>
      <c r="C12" s="143">
        <v>0</v>
      </c>
      <c r="D12" s="144">
        <v>0</v>
      </c>
      <c r="E12" s="223"/>
      <c r="F12" s="223"/>
      <c r="G12" s="223"/>
      <c r="H12" s="223"/>
      <c r="I12" s="223"/>
      <c r="J12" s="223"/>
      <c r="K12" s="104"/>
      <c r="L12" s="12"/>
      <c r="M12" s="12"/>
      <c r="N12" s="6"/>
      <c r="O12" s="6"/>
    </row>
    <row r="13" spans="1:16" ht="38.25" customHeight="1" x14ac:dyDescent="0.25">
      <c r="A13" s="142"/>
      <c r="B13" s="143">
        <v>0</v>
      </c>
      <c r="C13" s="143">
        <v>0</v>
      </c>
      <c r="D13" s="144">
        <v>0</v>
      </c>
      <c r="E13" s="223"/>
      <c r="F13" s="223"/>
      <c r="G13" s="223"/>
      <c r="H13" s="223"/>
      <c r="I13" s="223"/>
      <c r="J13" s="223"/>
      <c r="K13" s="104"/>
      <c r="L13" s="12"/>
      <c r="M13" s="12"/>
      <c r="N13" s="6"/>
      <c r="O13" s="6"/>
    </row>
    <row r="14" spans="1:16" ht="38.25" customHeight="1" x14ac:dyDescent="0.25">
      <c r="A14" s="142"/>
      <c r="B14" s="143">
        <v>0</v>
      </c>
      <c r="C14" s="143">
        <v>0</v>
      </c>
      <c r="D14" s="144">
        <v>0</v>
      </c>
      <c r="E14" s="223"/>
      <c r="F14" s="223"/>
      <c r="G14" s="223"/>
      <c r="H14" s="223"/>
      <c r="I14" s="223"/>
      <c r="J14" s="223"/>
      <c r="K14" s="104"/>
      <c r="L14" s="12"/>
      <c r="M14" s="12"/>
      <c r="N14" s="6"/>
      <c r="O14" s="6"/>
    </row>
    <row r="15" spans="1:16" ht="38.25" customHeight="1" x14ac:dyDescent="0.25">
      <c r="A15" s="145"/>
      <c r="B15" s="143">
        <v>0</v>
      </c>
      <c r="C15" s="146">
        <v>0</v>
      </c>
      <c r="D15" s="144">
        <v>0</v>
      </c>
      <c r="E15" s="223"/>
      <c r="F15" s="223"/>
      <c r="G15" s="223"/>
      <c r="H15" s="223"/>
      <c r="I15" s="223"/>
      <c r="J15" s="223"/>
      <c r="K15" s="104"/>
      <c r="L15" s="12"/>
      <c r="M15" s="12"/>
      <c r="N15" s="6"/>
      <c r="O15" s="6"/>
    </row>
    <row r="16" spans="1:16" ht="38.25" customHeight="1" x14ac:dyDescent="0.25">
      <c r="A16" s="145"/>
      <c r="B16" s="143">
        <v>0</v>
      </c>
      <c r="C16" s="146">
        <v>0</v>
      </c>
      <c r="D16" s="144">
        <v>0</v>
      </c>
      <c r="E16" s="223"/>
      <c r="F16" s="223"/>
      <c r="G16" s="223"/>
      <c r="H16" s="223"/>
      <c r="I16" s="223"/>
      <c r="J16" s="223"/>
      <c r="K16" s="104"/>
      <c r="L16" s="12"/>
      <c r="M16" s="12"/>
      <c r="N16" s="6"/>
      <c r="O16" s="6"/>
    </row>
    <row r="17" spans="1:15" ht="38.25" customHeight="1" x14ac:dyDescent="0.25">
      <c r="A17" s="145"/>
      <c r="B17" s="143">
        <v>0</v>
      </c>
      <c r="C17" s="146">
        <v>0</v>
      </c>
      <c r="D17" s="144">
        <v>0</v>
      </c>
      <c r="E17" s="223"/>
      <c r="F17" s="223"/>
      <c r="G17" s="223"/>
      <c r="H17" s="223"/>
      <c r="I17" s="223"/>
      <c r="J17" s="223"/>
      <c r="K17" s="104"/>
      <c r="L17" s="12"/>
      <c r="M17" s="12"/>
      <c r="N17" s="6"/>
      <c r="O17" s="6"/>
    </row>
    <row r="18" spans="1:15" ht="38.25" customHeight="1" x14ac:dyDescent="0.25">
      <c r="A18" s="145"/>
      <c r="B18" s="143">
        <v>0</v>
      </c>
      <c r="C18" s="146">
        <v>0</v>
      </c>
      <c r="D18" s="144">
        <v>0</v>
      </c>
      <c r="E18" s="223"/>
      <c r="F18" s="223"/>
      <c r="G18" s="223"/>
      <c r="H18" s="223"/>
      <c r="I18" s="223"/>
      <c r="J18" s="223"/>
      <c r="K18" s="104"/>
      <c r="L18" s="12"/>
      <c r="M18" s="12"/>
      <c r="N18" s="6"/>
      <c r="O18" s="6"/>
    </row>
    <row r="19" spans="1:15" ht="38.25" customHeight="1" x14ac:dyDescent="0.25">
      <c r="A19" s="145"/>
      <c r="B19" s="143">
        <v>0</v>
      </c>
      <c r="C19" s="146">
        <v>0</v>
      </c>
      <c r="D19" s="144">
        <v>0</v>
      </c>
      <c r="E19" s="223"/>
      <c r="F19" s="223"/>
      <c r="G19" s="223"/>
      <c r="H19" s="223"/>
      <c r="I19" s="223"/>
      <c r="J19" s="223"/>
      <c r="K19" s="104"/>
      <c r="L19" s="12"/>
      <c r="M19" s="12"/>
      <c r="N19" s="6"/>
      <c r="O19" s="6"/>
    </row>
    <row r="20" spans="1:15" ht="38.25" customHeight="1" x14ac:dyDescent="0.25">
      <c r="A20" s="145"/>
      <c r="B20" s="143">
        <v>0</v>
      </c>
      <c r="C20" s="146">
        <v>0</v>
      </c>
      <c r="D20" s="144">
        <v>0</v>
      </c>
      <c r="E20" s="223"/>
      <c r="F20" s="223"/>
      <c r="G20" s="223"/>
      <c r="H20" s="223"/>
      <c r="I20" s="223"/>
      <c r="J20" s="223"/>
      <c r="K20" s="104"/>
      <c r="L20" s="12"/>
      <c r="M20" s="12"/>
      <c r="N20" s="6"/>
      <c r="O20" s="6"/>
    </row>
    <row r="21" spans="1:15" ht="38.25" customHeight="1" x14ac:dyDescent="0.25">
      <c r="A21" s="145"/>
      <c r="B21" s="143">
        <v>0</v>
      </c>
      <c r="C21" s="146">
        <v>0</v>
      </c>
      <c r="D21" s="144">
        <v>0</v>
      </c>
      <c r="E21" s="223"/>
      <c r="F21" s="223"/>
      <c r="G21" s="223"/>
      <c r="H21" s="223"/>
      <c r="I21" s="223"/>
      <c r="J21" s="223"/>
      <c r="K21" s="104"/>
      <c r="L21" s="12"/>
      <c r="M21" s="12"/>
      <c r="N21" s="6"/>
      <c r="O21" s="6"/>
    </row>
    <row r="22" spans="1:15" ht="38.25" customHeight="1" x14ac:dyDescent="0.25">
      <c r="A22" s="145"/>
      <c r="B22" s="143">
        <v>0</v>
      </c>
      <c r="C22" s="146">
        <v>0</v>
      </c>
      <c r="D22" s="144">
        <v>0</v>
      </c>
      <c r="E22" s="223"/>
      <c r="F22" s="223"/>
      <c r="G22" s="223"/>
      <c r="H22" s="223"/>
      <c r="I22" s="223"/>
      <c r="J22" s="223"/>
      <c r="K22" s="104"/>
      <c r="L22" s="12"/>
      <c r="M22" s="12"/>
      <c r="N22" s="6"/>
      <c r="O22" s="6"/>
    </row>
    <row r="23" spans="1:15" ht="38.25" customHeight="1" x14ac:dyDescent="0.25">
      <c r="A23" s="145"/>
      <c r="B23" s="143">
        <v>0</v>
      </c>
      <c r="C23" s="146">
        <v>0</v>
      </c>
      <c r="D23" s="144">
        <v>0</v>
      </c>
      <c r="E23" s="223"/>
      <c r="F23" s="223"/>
      <c r="G23" s="223"/>
      <c r="H23" s="223"/>
      <c r="I23" s="223"/>
      <c r="J23" s="223"/>
      <c r="K23" s="104"/>
      <c r="L23" s="12"/>
      <c r="M23" s="12"/>
      <c r="N23" s="6"/>
      <c r="O23" s="6"/>
    </row>
    <row r="24" spans="1:15" ht="38.25" customHeight="1" x14ac:dyDescent="0.25">
      <c r="A24" s="145"/>
      <c r="B24" s="143">
        <v>0</v>
      </c>
      <c r="C24" s="146">
        <v>0</v>
      </c>
      <c r="D24" s="144">
        <v>0</v>
      </c>
      <c r="E24" s="223"/>
      <c r="F24" s="223"/>
      <c r="G24" s="223"/>
      <c r="H24" s="223"/>
      <c r="I24" s="223"/>
      <c r="J24" s="223"/>
      <c r="K24" s="104"/>
      <c r="L24" s="12"/>
      <c r="M24" s="12"/>
      <c r="N24" s="6"/>
      <c r="O24" s="6"/>
    </row>
    <row r="25" spans="1:15" ht="38.25" customHeight="1" thickBot="1" x14ac:dyDescent="0.3">
      <c r="A25" s="145"/>
      <c r="B25" s="143">
        <v>0</v>
      </c>
      <c r="C25" s="146">
        <v>0</v>
      </c>
      <c r="D25" s="144">
        <v>0</v>
      </c>
      <c r="E25" s="223"/>
      <c r="F25" s="223"/>
      <c r="G25" s="223"/>
      <c r="H25" s="228"/>
      <c r="I25" s="228"/>
      <c r="J25" s="228"/>
      <c r="K25" s="104"/>
      <c r="L25" s="12"/>
      <c r="M25" s="12"/>
      <c r="N25" s="6"/>
      <c r="O25" s="6"/>
    </row>
    <row r="26" spans="1:15" ht="28.5" customHeight="1" thickTop="1" thickBot="1" x14ac:dyDescent="0.3">
      <c r="A26" s="109" t="s">
        <v>50</v>
      </c>
      <c r="B26" s="115">
        <f>SUM(B7:B25)</f>
        <v>0</v>
      </c>
      <c r="C26" s="115">
        <f>SUM(C7:C25)</f>
        <v>0</v>
      </c>
      <c r="D26" s="115">
        <f>SUM(D7:D25)</f>
        <v>0</v>
      </c>
      <c r="E26" s="224"/>
      <c r="F26" s="225"/>
      <c r="G26" s="226"/>
      <c r="H26" s="227"/>
      <c r="I26" s="227"/>
      <c r="J26" s="227"/>
      <c r="K26" s="105"/>
      <c r="L26" s="4"/>
      <c r="M26" s="5"/>
      <c r="N26" s="5"/>
      <c r="O26" s="6"/>
    </row>
    <row r="27" spans="1:15" ht="23.45" customHeight="1" thickTop="1" x14ac:dyDescent="0.35">
      <c r="A27" s="49"/>
      <c r="B27" s="49"/>
      <c r="C27" s="49"/>
      <c r="D27" s="49"/>
      <c r="E27" s="49"/>
      <c r="F27" s="49"/>
      <c r="G27" s="49"/>
      <c r="H27" s="49"/>
      <c r="I27" s="49"/>
      <c r="J27" s="49"/>
    </row>
    <row r="28" spans="1:15" ht="19.5" x14ac:dyDescent="0.35">
      <c r="A28" s="3"/>
      <c r="C28" s="39"/>
      <c r="D28" s="39"/>
      <c r="E28" s="39"/>
      <c r="F28" s="39"/>
      <c r="G28" s="39"/>
      <c r="H28" s="39"/>
      <c r="I28" s="40"/>
      <c r="J28" s="40"/>
    </row>
    <row r="29" spans="1:15" ht="19.5" x14ac:dyDescent="0.35">
      <c r="A29" s="3"/>
      <c r="C29" s="39"/>
      <c r="D29" s="39"/>
      <c r="E29" s="39"/>
      <c r="F29" s="39"/>
      <c r="G29" s="39"/>
      <c r="H29" s="39"/>
      <c r="I29" s="40"/>
      <c r="J29" s="40"/>
    </row>
    <row r="30" spans="1:15" ht="19.5" x14ac:dyDescent="0.35">
      <c r="A30" s="3"/>
      <c r="C30" s="39"/>
      <c r="D30" s="39"/>
      <c r="E30" s="39"/>
      <c r="F30" s="39"/>
      <c r="G30" s="39"/>
      <c r="H30" s="39"/>
      <c r="I30" s="40"/>
      <c r="J30" s="40"/>
    </row>
    <row r="31" spans="1:15" ht="19.5" x14ac:dyDescent="0.35">
      <c r="A31" s="3"/>
      <c r="C31" s="39"/>
      <c r="D31" s="39"/>
      <c r="E31" s="39"/>
      <c r="F31" s="39"/>
      <c r="G31" s="39"/>
      <c r="H31" s="39"/>
      <c r="I31" s="40"/>
      <c r="J31" s="40"/>
    </row>
  </sheetData>
  <sheetProtection algorithmName="SHA-512" hashValue="0sTCJ15DGOkG7cN+8DrgQQzkKSOQQaSINdkbwP1lFDU4ltU14IioicQEfws8SMYm2PuFOyhaBP/rtOeivu7gOw==" saltValue="UhVA7+ToRvsjPU70DMhyEg==" spinCount="100000" sheet="1" objects="1" scenarios="1"/>
  <mergeCells count="45">
    <mergeCell ref="H18:J18"/>
    <mergeCell ref="E12:G12"/>
    <mergeCell ref="E13:G13"/>
    <mergeCell ref="H14:J14"/>
    <mergeCell ref="H15:J15"/>
    <mergeCell ref="H16:J16"/>
    <mergeCell ref="H17:J17"/>
    <mergeCell ref="H12:J12"/>
    <mergeCell ref="E14:G14"/>
    <mergeCell ref="H13:J13"/>
    <mergeCell ref="E15:G15"/>
    <mergeCell ref="E16:G16"/>
    <mergeCell ref="E17:G17"/>
    <mergeCell ref="E18:G18"/>
    <mergeCell ref="A1:J1"/>
    <mergeCell ref="B4:H4"/>
    <mergeCell ref="H9:J9"/>
    <mergeCell ref="H10:J10"/>
    <mergeCell ref="H11:J11"/>
    <mergeCell ref="B3:H3"/>
    <mergeCell ref="E6:G6"/>
    <mergeCell ref="E7:G7"/>
    <mergeCell ref="E8:G8"/>
    <mergeCell ref="E9:G9"/>
    <mergeCell ref="E10:G10"/>
    <mergeCell ref="E11:G11"/>
    <mergeCell ref="H8:J8"/>
    <mergeCell ref="H6:J6"/>
    <mergeCell ref="H7:J7"/>
    <mergeCell ref="H26:J26"/>
    <mergeCell ref="H19:J19"/>
    <mergeCell ref="H20:J20"/>
    <mergeCell ref="H21:J21"/>
    <mergeCell ref="H24:J24"/>
    <mergeCell ref="H25:J25"/>
    <mergeCell ref="H22:J22"/>
    <mergeCell ref="H23:J23"/>
    <mergeCell ref="E19:G19"/>
    <mergeCell ref="E21:G21"/>
    <mergeCell ref="E20:G20"/>
    <mergeCell ref="E26:G26"/>
    <mergeCell ref="E22:G22"/>
    <mergeCell ref="E23:G23"/>
    <mergeCell ref="E24:G24"/>
    <mergeCell ref="E25:G25"/>
  </mergeCells>
  <pageMargins left="0.25" right="0.25" top="0.5" bottom="0.5" header="0.3" footer="0.3"/>
  <pageSetup scale="52" fitToHeight="0" orientation="landscape" r:id="rId1"/>
  <headerFooter alignWithMargins="0">
    <oddFooter>&amp;CPage 2&amp;RDoc. Date:11/19/2020</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8B7C7D14-4408-4B69-AC5A-48C3FF8456BA}">
          <x14:formula1>
            <xm:f>'Data Validation'!$A$1:$A$8</xm:f>
          </x14:formula1>
          <xm:sqref>A7:A25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C806A-92FD-477C-BF4D-00EB8C1925A3}">
  <sheetPr codeName="Sheet4"/>
  <dimension ref="A1:I14"/>
  <sheetViews>
    <sheetView workbookViewId="0">
      <selection activeCell="H4" sqref="H4"/>
    </sheetView>
  </sheetViews>
  <sheetFormatPr defaultRowHeight="15" x14ac:dyDescent="0.25"/>
  <cols>
    <col min="1" max="1" width="26.7109375" customWidth="1"/>
    <col min="2" max="2" width="25.85546875" customWidth="1"/>
    <col min="3" max="3" width="26" customWidth="1"/>
    <col min="4" max="4" width="23.28515625" customWidth="1"/>
    <col min="5" max="5" width="26.42578125" customWidth="1"/>
    <col min="6" max="6" width="21.5703125" customWidth="1"/>
    <col min="7" max="7" width="24" customWidth="1"/>
    <col min="8" max="8" width="47.85546875" customWidth="1"/>
    <col min="9" max="9" width="49.5703125" customWidth="1"/>
  </cols>
  <sheetData>
    <row r="1" spans="1:9" ht="19.5" thickTop="1" x14ac:dyDescent="0.3">
      <c r="A1" s="38"/>
      <c r="B1" s="36"/>
      <c r="C1" s="37"/>
      <c r="D1" s="36"/>
      <c r="E1" s="36"/>
      <c r="F1" s="36"/>
      <c r="G1" s="36"/>
      <c r="H1" s="235"/>
      <c r="I1" s="236"/>
    </row>
    <row r="2" spans="1:9" ht="18.75" x14ac:dyDescent="0.3">
      <c r="A2" s="239" t="s">
        <v>9</v>
      </c>
      <c r="B2" s="240"/>
      <c r="C2" s="241"/>
      <c r="D2" s="35"/>
      <c r="E2" s="35"/>
      <c r="F2" s="35"/>
      <c r="G2" s="35"/>
      <c r="H2" s="237"/>
      <c r="I2" s="238"/>
    </row>
    <row r="3" spans="1:9" ht="37.5" x14ac:dyDescent="0.3">
      <c r="A3" s="34" t="s">
        <v>8</v>
      </c>
      <c r="B3" s="34" t="s">
        <v>7</v>
      </c>
      <c r="C3" s="34" t="s">
        <v>6</v>
      </c>
      <c r="D3" s="33" t="s">
        <v>5</v>
      </c>
      <c r="E3" s="32" t="s">
        <v>4</v>
      </c>
      <c r="F3" s="32" t="s">
        <v>23</v>
      </c>
      <c r="G3" s="32" t="s">
        <v>3</v>
      </c>
      <c r="H3" s="32" t="s">
        <v>2</v>
      </c>
      <c r="I3" s="31" t="s">
        <v>1</v>
      </c>
    </row>
    <row r="4" spans="1:9" ht="15.75" x14ac:dyDescent="0.25">
      <c r="A4" s="25"/>
      <c r="B4" s="25"/>
      <c r="C4" s="25"/>
      <c r="D4" s="28"/>
      <c r="E4" s="25"/>
      <c r="F4" s="24"/>
      <c r="G4" s="23"/>
      <c r="H4" s="27"/>
      <c r="I4" s="22"/>
    </row>
    <row r="5" spans="1:9" x14ac:dyDescent="0.25">
      <c r="A5" s="18"/>
      <c r="B5" s="25"/>
      <c r="C5" s="25"/>
      <c r="D5" s="26"/>
      <c r="E5" s="25"/>
      <c r="F5" s="24"/>
      <c r="G5" s="23"/>
      <c r="H5" s="22"/>
      <c r="I5" s="22"/>
    </row>
    <row r="6" spans="1:9" ht="15.75" x14ac:dyDescent="0.25">
      <c r="A6" s="18"/>
      <c r="B6" s="18"/>
      <c r="C6" s="18"/>
      <c r="D6" s="17"/>
      <c r="E6" s="16"/>
      <c r="F6" s="15"/>
      <c r="G6" s="14"/>
      <c r="H6" s="13"/>
      <c r="I6" s="13"/>
    </row>
    <row r="7" spans="1:9" ht="15.75" x14ac:dyDescent="0.25">
      <c r="A7" s="18"/>
      <c r="B7" s="18"/>
      <c r="C7" s="18"/>
      <c r="D7" s="17"/>
      <c r="E7" s="16"/>
      <c r="F7" s="15"/>
      <c r="G7" s="14"/>
      <c r="H7" s="13"/>
      <c r="I7" s="13"/>
    </row>
    <row r="8" spans="1:9" ht="15.75" x14ac:dyDescent="0.25">
      <c r="A8" s="18"/>
      <c r="B8" s="18"/>
      <c r="C8" s="18"/>
      <c r="D8" s="17"/>
      <c r="E8" s="16"/>
      <c r="F8" s="15"/>
      <c r="G8" s="14"/>
      <c r="H8" s="13"/>
      <c r="I8" s="13"/>
    </row>
    <row r="9" spans="1:9" ht="15.75" x14ac:dyDescent="0.25">
      <c r="A9" s="18"/>
      <c r="B9" s="18"/>
      <c r="C9" s="18"/>
      <c r="D9" s="17"/>
      <c r="E9" s="16"/>
      <c r="F9" s="15"/>
      <c r="G9" s="14"/>
      <c r="H9" s="13"/>
      <c r="I9" s="13"/>
    </row>
    <row r="10" spans="1:9" ht="15.75" x14ac:dyDescent="0.25">
      <c r="A10" s="18"/>
      <c r="B10" s="18"/>
      <c r="C10" s="18"/>
      <c r="D10" s="17"/>
      <c r="E10" s="16"/>
      <c r="F10" s="15"/>
      <c r="G10" s="14"/>
      <c r="H10" s="13"/>
      <c r="I10" s="13"/>
    </row>
    <row r="11" spans="1:9" ht="15.75" x14ac:dyDescent="0.25">
      <c r="A11" s="18"/>
      <c r="B11" s="18"/>
      <c r="C11" s="18"/>
      <c r="D11" s="17"/>
      <c r="E11" s="16"/>
      <c r="F11" s="15"/>
      <c r="G11" s="14"/>
      <c r="H11" s="13"/>
      <c r="I11" s="13"/>
    </row>
    <row r="12" spans="1:9" ht="15.75" x14ac:dyDescent="0.25">
      <c r="A12" s="18"/>
      <c r="B12" s="18"/>
      <c r="C12" s="18"/>
      <c r="D12" s="17"/>
      <c r="E12" s="16"/>
      <c r="F12" s="15"/>
      <c r="G12" s="14"/>
      <c r="H12" s="13"/>
      <c r="I12" s="13"/>
    </row>
    <row r="13" spans="1:9" ht="15.75" x14ac:dyDescent="0.25">
      <c r="A13" s="18"/>
      <c r="B13" s="18"/>
      <c r="C13" s="18"/>
      <c r="D13" s="17"/>
      <c r="E13" s="16"/>
      <c r="F13" s="15"/>
      <c r="G13" s="14"/>
      <c r="H13" s="13"/>
      <c r="I13" s="13"/>
    </row>
    <row r="14" spans="1:9" ht="15.75" x14ac:dyDescent="0.25">
      <c r="A14" s="11"/>
      <c r="B14" s="11"/>
      <c r="C14" s="11"/>
      <c r="D14" s="10"/>
      <c r="E14" s="9" t="s">
        <v>0</v>
      </c>
      <c r="F14" s="8">
        <f>SUM(F4:F13)</f>
        <v>0</v>
      </c>
      <c r="G14" s="7"/>
      <c r="H14" s="7"/>
      <c r="I14" s="7"/>
    </row>
  </sheetData>
  <mergeCells count="2">
    <mergeCell ref="H1:I2"/>
    <mergeCell ref="A2:C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DEE76-0942-427E-94FA-C9ED68F8D90E}">
  <sheetPr codeName="Sheet5">
    <pageSetUpPr fitToPage="1"/>
  </sheetPr>
  <dimension ref="A1:P30"/>
  <sheetViews>
    <sheetView showGridLines="0" view="pageLayout" zoomScaleNormal="80" workbookViewId="0">
      <selection activeCell="A7" sqref="A7"/>
    </sheetView>
  </sheetViews>
  <sheetFormatPr defaultColWidth="9.140625" defaultRowHeight="12.75" x14ac:dyDescent="0.2"/>
  <cols>
    <col min="1" max="1" width="41.42578125" style="1" customWidth="1"/>
    <col min="2" max="2" width="18.28515625" style="2" customWidth="1"/>
    <col min="3" max="3" width="21.5703125" style="1" customWidth="1"/>
    <col min="4" max="5" width="22.140625" style="1" customWidth="1"/>
    <col min="6" max="6" width="15" style="1" customWidth="1"/>
    <col min="7" max="7" width="12.140625" style="1" customWidth="1"/>
    <col min="8" max="8" width="22" style="1" customWidth="1"/>
    <col min="9" max="9" width="20.7109375" style="1" customWidth="1"/>
    <col min="10" max="10" width="26.7109375" style="1" customWidth="1"/>
    <col min="11" max="11" width="30.42578125" style="1" customWidth="1"/>
    <col min="12" max="12" width="8" style="1" customWidth="1"/>
    <col min="13" max="16384" width="9.140625" style="1"/>
  </cols>
  <sheetData>
    <row r="1" spans="1:16" ht="32.25" customHeight="1" thickTop="1" thickBot="1" x14ac:dyDescent="0.25">
      <c r="A1" s="229" t="s">
        <v>62</v>
      </c>
      <c r="B1" s="230"/>
      <c r="C1" s="230"/>
      <c r="D1" s="230"/>
      <c r="E1" s="230"/>
      <c r="F1" s="230"/>
      <c r="G1" s="230"/>
      <c r="H1" s="230"/>
      <c r="I1" s="230"/>
      <c r="J1" s="231"/>
      <c r="K1" s="106"/>
    </row>
    <row r="2" spans="1:16" ht="20.25" customHeight="1" thickTop="1" x14ac:dyDescent="0.25">
      <c r="A2" s="107"/>
      <c r="B2" s="107"/>
      <c r="C2" s="107"/>
      <c r="D2" s="107"/>
      <c r="E2" s="107"/>
      <c r="F2" s="107"/>
      <c r="G2" s="107"/>
      <c r="H2" s="107"/>
      <c r="I2" s="107"/>
      <c r="J2" s="116"/>
      <c r="K2" s="89"/>
    </row>
    <row r="3" spans="1:16" ht="17.25" x14ac:dyDescent="0.25">
      <c r="A3" s="116"/>
      <c r="B3" s="233" t="s">
        <v>53</v>
      </c>
      <c r="C3" s="233"/>
      <c r="D3" s="233"/>
      <c r="E3" s="233"/>
      <c r="F3" s="233"/>
      <c r="G3" s="233"/>
      <c r="H3" s="233"/>
      <c r="I3" s="108"/>
      <c r="J3" s="108"/>
      <c r="K3" s="101"/>
    </row>
    <row r="4" spans="1:16" ht="17.25" x14ac:dyDescent="0.2">
      <c r="A4" s="117"/>
      <c r="B4" s="232" t="s">
        <v>22</v>
      </c>
      <c r="C4" s="232"/>
      <c r="D4" s="232"/>
      <c r="E4" s="232"/>
      <c r="F4" s="232"/>
      <c r="G4" s="232"/>
      <c r="H4" s="232"/>
      <c r="I4" s="117"/>
      <c r="J4" s="117"/>
      <c r="K4" s="101"/>
    </row>
    <row r="5" spans="1:16" ht="16.5" thickBot="1" x14ac:dyDescent="0.3">
      <c r="A5" s="118"/>
      <c r="B5" s="119"/>
      <c r="C5" s="118"/>
      <c r="D5" s="118"/>
      <c r="E5" s="118"/>
      <c r="F5" s="118"/>
      <c r="G5" s="118"/>
      <c r="H5" s="118"/>
      <c r="I5" s="120"/>
      <c r="J5" s="116"/>
      <c r="K5" s="102"/>
    </row>
    <row r="6" spans="1:16" ht="39.75" customHeight="1" thickTop="1" thickBot="1" x14ac:dyDescent="0.35">
      <c r="A6" s="111" t="s">
        <v>55</v>
      </c>
      <c r="B6" s="111" t="s">
        <v>48</v>
      </c>
      <c r="C6" s="114" t="s">
        <v>49</v>
      </c>
      <c r="D6" s="114" t="s">
        <v>54</v>
      </c>
      <c r="E6" s="171" t="s">
        <v>52</v>
      </c>
      <c r="F6" s="172"/>
      <c r="G6" s="172"/>
      <c r="H6" s="173" t="s">
        <v>21</v>
      </c>
      <c r="I6" s="174"/>
      <c r="J6" s="175"/>
      <c r="K6" s="110"/>
      <c r="L6" s="30"/>
      <c r="M6" s="30"/>
      <c r="N6" s="30"/>
      <c r="O6" s="30"/>
      <c r="P6" s="29"/>
    </row>
    <row r="7" spans="1:16" ht="39" customHeight="1" thickTop="1" x14ac:dyDescent="0.25">
      <c r="A7" s="139"/>
      <c r="B7" s="147">
        <v>0</v>
      </c>
      <c r="C7" s="147">
        <v>0</v>
      </c>
      <c r="D7" s="141">
        <v>0</v>
      </c>
      <c r="E7" s="234"/>
      <c r="F7" s="234"/>
      <c r="G7" s="234"/>
      <c r="H7" s="234"/>
      <c r="I7" s="234"/>
      <c r="J7" s="234"/>
      <c r="K7" s="103"/>
      <c r="L7" s="12"/>
      <c r="M7" s="12"/>
      <c r="N7" s="6"/>
      <c r="O7" s="21"/>
    </row>
    <row r="8" spans="1:16" ht="39" customHeight="1" x14ac:dyDescent="0.25">
      <c r="A8" s="142"/>
      <c r="B8" s="143">
        <v>0</v>
      </c>
      <c r="C8" s="143">
        <v>0</v>
      </c>
      <c r="D8" s="144">
        <v>0</v>
      </c>
      <c r="E8" s="223"/>
      <c r="F8" s="223"/>
      <c r="G8" s="223"/>
      <c r="H8" s="223"/>
      <c r="I8" s="223"/>
      <c r="J8" s="223"/>
      <c r="K8" s="104"/>
      <c r="L8" s="12"/>
      <c r="M8" s="20"/>
      <c r="N8" s="19"/>
      <c r="O8" s="6"/>
    </row>
    <row r="9" spans="1:16" ht="39" customHeight="1" x14ac:dyDescent="0.25">
      <c r="A9" s="142"/>
      <c r="B9" s="143">
        <v>0</v>
      </c>
      <c r="C9" s="143">
        <v>0</v>
      </c>
      <c r="D9" s="144">
        <v>0</v>
      </c>
      <c r="E9" s="223"/>
      <c r="F9" s="223"/>
      <c r="G9" s="223"/>
      <c r="H9" s="223"/>
      <c r="I9" s="223"/>
      <c r="J9" s="223"/>
      <c r="K9" s="104"/>
      <c r="L9" s="12"/>
      <c r="M9" s="12"/>
      <c r="N9" s="6"/>
      <c r="O9" s="6"/>
    </row>
    <row r="10" spans="1:16" ht="39" customHeight="1" x14ac:dyDescent="0.25">
      <c r="A10" s="142"/>
      <c r="B10" s="143">
        <v>0</v>
      </c>
      <c r="C10" s="143">
        <v>0</v>
      </c>
      <c r="D10" s="144">
        <v>0</v>
      </c>
      <c r="E10" s="223"/>
      <c r="F10" s="223"/>
      <c r="G10" s="223"/>
      <c r="H10" s="223"/>
      <c r="I10" s="223"/>
      <c r="J10" s="223"/>
      <c r="K10" s="104"/>
      <c r="L10" s="12"/>
      <c r="M10" s="12"/>
      <c r="N10" s="6"/>
      <c r="O10" s="6"/>
    </row>
    <row r="11" spans="1:16" ht="39" customHeight="1" x14ac:dyDescent="0.25">
      <c r="A11" s="145"/>
      <c r="B11" s="143">
        <v>0</v>
      </c>
      <c r="C11" s="146">
        <v>0</v>
      </c>
      <c r="D11" s="144">
        <v>0</v>
      </c>
      <c r="E11" s="223"/>
      <c r="F11" s="223"/>
      <c r="G11" s="223"/>
      <c r="H11" s="223"/>
      <c r="I11" s="223"/>
      <c r="J11" s="223"/>
      <c r="K11" s="104"/>
      <c r="L11" s="12"/>
      <c r="M11" s="12"/>
      <c r="N11" s="6"/>
      <c r="O11" s="6"/>
    </row>
    <row r="12" spans="1:16" ht="39" customHeight="1" x14ac:dyDescent="0.25">
      <c r="A12" s="145"/>
      <c r="B12" s="143">
        <v>0</v>
      </c>
      <c r="C12" s="146">
        <v>0</v>
      </c>
      <c r="D12" s="144">
        <v>0</v>
      </c>
      <c r="E12" s="223"/>
      <c r="F12" s="223"/>
      <c r="G12" s="223"/>
      <c r="H12" s="223"/>
      <c r="I12" s="223"/>
      <c r="J12" s="223"/>
      <c r="K12" s="104"/>
      <c r="L12" s="12"/>
      <c r="M12" s="12"/>
      <c r="N12" s="6"/>
      <c r="O12" s="6"/>
    </row>
    <row r="13" spans="1:16" ht="39" customHeight="1" x14ac:dyDescent="0.25">
      <c r="A13" s="145"/>
      <c r="B13" s="143">
        <v>0</v>
      </c>
      <c r="C13" s="146">
        <v>0</v>
      </c>
      <c r="D13" s="144">
        <v>0</v>
      </c>
      <c r="E13" s="223"/>
      <c r="F13" s="223"/>
      <c r="G13" s="223"/>
      <c r="H13" s="223"/>
      <c r="I13" s="223"/>
      <c r="J13" s="223"/>
      <c r="K13" s="104"/>
      <c r="L13" s="12"/>
      <c r="M13" s="12"/>
      <c r="N13" s="6"/>
      <c r="O13" s="6"/>
    </row>
    <row r="14" spans="1:16" ht="39" customHeight="1" x14ac:dyDescent="0.25">
      <c r="A14" s="145"/>
      <c r="B14" s="143">
        <v>0</v>
      </c>
      <c r="C14" s="146">
        <v>0</v>
      </c>
      <c r="D14" s="144">
        <v>0</v>
      </c>
      <c r="E14" s="223"/>
      <c r="F14" s="223"/>
      <c r="G14" s="223"/>
      <c r="H14" s="223"/>
      <c r="I14" s="223"/>
      <c r="J14" s="223"/>
      <c r="K14" s="104"/>
      <c r="L14" s="12"/>
      <c r="M14" s="12"/>
      <c r="N14" s="6"/>
      <c r="O14" s="6"/>
    </row>
    <row r="15" spans="1:16" ht="39" customHeight="1" x14ac:dyDescent="0.25">
      <c r="A15" s="145"/>
      <c r="B15" s="143">
        <v>0</v>
      </c>
      <c r="C15" s="146">
        <v>0</v>
      </c>
      <c r="D15" s="144">
        <v>0</v>
      </c>
      <c r="E15" s="223"/>
      <c r="F15" s="223"/>
      <c r="G15" s="223"/>
      <c r="H15" s="223"/>
      <c r="I15" s="223"/>
      <c r="J15" s="223"/>
      <c r="K15" s="104"/>
      <c r="L15" s="12"/>
      <c r="M15" s="12"/>
      <c r="N15" s="6"/>
      <c r="O15" s="6"/>
    </row>
    <row r="16" spans="1:16" ht="39" customHeight="1" x14ac:dyDescent="0.25">
      <c r="A16" s="145"/>
      <c r="B16" s="143">
        <v>0</v>
      </c>
      <c r="C16" s="146">
        <v>0</v>
      </c>
      <c r="D16" s="144">
        <v>0</v>
      </c>
      <c r="E16" s="223"/>
      <c r="F16" s="223"/>
      <c r="G16" s="223"/>
      <c r="H16" s="223"/>
      <c r="I16" s="223"/>
      <c r="J16" s="223"/>
      <c r="K16" s="104"/>
      <c r="L16" s="12"/>
      <c r="M16" s="12"/>
      <c r="N16" s="6"/>
      <c r="O16" s="6"/>
    </row>
    <row r="17" spans="1:15" ht="39" customHeight="1" x14ac:dyDescent="0.25">
      <c r="A17" s="145"/>
      <c r="B17" s="143">
        <v>0</v>
      </c>
      <c r="C17" s="146">
        <v>0</v>
      </c>
      <c r="D17" s="144">
        <v>0</v>
      </c>
      <c r="E17" s="223"/>
      <c r="F17" s="223"/>
      <c r="G17" s="223"/>
      <c r="H17" s="223"/>
      <c r="I17" s="223"/>
      <c r="J17" s="223"/>
      <c r="K17" s="104"/>
      <c r="L17" s="12"/>
      <c r="M17" s="12"/>
      <c r="N17" s="6"/>
      <c r="O17" s="6"/>
    </row>
    <row r="18" spans="1:15" ht="39" customHeight="1" x14ac:dyDescent="0.25">
      <c r="A18" s="145"/>
      <c r="B18" s="143">
        <v>0</v>
      </c>
      <c r="C18" s="146">
        <v>0</v>
      </c>
      <c r="D18" s="144">
        <v>0</v>
      </c>
      <c r="E18" s="223"/>
      <c r="F18" s="223"/>
      <c r="G18" s="223"/>
      <c r="H18" s="223"/>
      <c r="I18" s="223"/>
      <c r="J18" s="223"/>
      <c r="K18" s="104"/>
      <c r="L18" s="12"/>
      <c r="M18" s="12"/>
      <c r="N18" s="6"/>
      <c r="O18" s="6"/>
    </row>
    <row r="19" spans="1:15" ht="39" customHeight="1" x14ac:dyDescent="0.25">
      <c r="A19" s="145"/>
      <c r="B19" s="143">
        <v>0</v>
      </c>
      <c r="C19" s="146">
        <v>0</v>
      </c>
      <c r="D19" s="144">
        <v>0</v>
      </c>
      <c r="E19" s="223"/>
      <c r="F19" s="223"/>
      <c r="G19" s="223"/>
      <c r="H19" s="223"/>
      <c r="I19" s="223"/>
      <c r="J19" s="223"/>
      <c r="K19" s="104"/>
      <c r="L19" s="12"/>
      <c r="M19" s="12"/>
      <c r="N19" s="6"/>
      <c r="O19" s="6"/>
    </row>
    <row r="20" spans="1:15" ht="39" customHeight="1" x14ac:dyDescent="0.25">
      <c r="A20" s="145"/>
      <c r="B20" s="143">
        <v>0</v>
      </c>
      <c r="C20" s="146">
        <v>0</v>
      </c>
      <c r="D20" s="144">
        <v>0</v>
      </c>
      <c r="E20" s="223"/>
      <c r="F20" s="223"/>
      <c r="G20" s="223"/>
      <c r="H20" s="223"/>
      <c r="I20" s="223"/>
      <c r="J20" s="223"/>
      <c r="K20" s="104"/>
      <c r="L20" s="12"/>
      <c r="M20" s="12"/>
      <c r="N20" s="6"/>
      <c r="O20" s="6"/>
    </row>
    <row r="21" spans="1:15" ht="39" customHeight="1" x14ac:dyDescent="0.25">
      <c r="A21" s="145"/>
      <c r="B21" s="143">
        <v>0</v>
      </c>
      <c r="C21" s="146">
        <v>0</v>
      </c>
      <c r="D21" s="144">
        <v>0</v>
      </c>
      <c r="E21" s="223"/>
      <c r="F21" s="223"/>
      <c r="G21" s="223"/>
      <c r="H21" s="223"/>
      <c r="I21" s="223"/>
      <c r="J21" s="223"/>
      <c r="K21" s="104"/>
      <c r="L21" s="12"/>
      <c r="M21" s="12"/>
      <c r="N21" s="6"/>
      <c r="O21" s="6"/>
    </row>
    <row r="22" spans="1:15" ht="39" customHeight="1" x14ac:dyDescent="0.25">
      <c r="A22" s="145"/>
      <c r="B22" s="143">
        <v>0</v>
      </c>
      <c r="C22" s="146">
        <v>0</v>
      </c>
      <c r="D22" s="144">
        <v>0</v>
      </c>
      <c r="E22" s="223"/>
      <c r="F22" s="223"/>
      <c r="G22" s="223"/>
      <c r="H22" s="223"/>
      <c r="I22" s="223"/>
      <c r="J22" s="223"/>
      <c r="K22" s="104"/>
      <c r="L22" s="12"/>
      <c r="M22" s="12"/>
      <c r="N22" s="6"/>
      <c r="O22" s="6"/>
    </row>
    <row r="23" spans="1:15" ht="39" customHeight="1" x14ac:dyDescent="0.25">
      <c r="A23" s="145"/>
      <c r="B23" s="143">
        <v>0</v>
      </c>
      <c r="C23" s="146">
        <v>0</v>
      </c>
      <c r="D23" s="144">
        <v>0</v>
      </c>
      <c r="E23" s="223"/>
      <c r="F23" s="223"/>
      <c r="G23" s="223"/>
      <c r="H23" s="223"/>
      <c r="I23" s="223"/>
      <c r="J23" s="223"/>
      <c r="K23" s="104"/>
      <c r="L23" s="12"/>
      <c r="M23" s="12"/>
      <c r="N23" s="6"/>
      <c r="O23" s="6"/>
    </row>
    <row r="24" spans="1:15" ht="39" customHeight="1" thickBot="1" x14ac:dyDescent="0.3">
      <c r="A24" s="145"/>
      <c r="B24" s="143">
        <v>0</v>
      </c>
      <c r="C24" s="146">
        <v>0</v>
      </c>
      <c r="D24" s="144">
        <v>0</v>
      </c>
      <c r="E24" s="223"/>
      <c r="F24" s="223"/>
      <c r="G24" s="223"/>
      <c r="H24" s="228"/>
      <c r="I24" s="228"/>
      <c r="J24" s="228"/>
      <c r="K24" s="104"/>
      <c r="L24" s="12"/>
      <c r="M24" s="12"/>
      <c r="N24" s="6"/>
      <c r="O24" s="6"/>
    </row>
    <row r="25" spans="1:15" ht="28.5" customHeight="1" thickTop="1" thickBot="1" x14ac:dyDescent="0.3">
      <c r="A25" s="109" t="s">
        <v>50</v>
      </c>
      <c r="B25" s="115">
        <f>SUM(B7:B24)</f>
        <v>0</v>
      </c>
      <c r="C25" s="115">
        <f>SUM(C7:C24)</f>
        <v>0</v>
      </c>
      <c r="D25" s="115">
        <f>SUM(D7:D24)</f>
        <v>0</v>
      </c>
      <c r="E25" s="224"/>
      <c r="F25" s="225"/>
      <c r="G25" s="226"/>
      <c r="H25" s="227"/>
      <c r="I25" s="227"/>
      <c r="J25" s="227"/>
      <c r="K25" s="105"/>
      <c r="L25" s="4"/>
      <c r="M25" s="5"/>
      <c r="N25" s="5"/>
      <c r="O25" s="6"/>
    </row>
    <row r="26" spans="1:15" ht="23.45" customHeight="1" thickTop="1" x14ac:dyDescent="0.35">
      <c r="A26" s="49"/>
      <c r="B26" s="49"/>
      <c r="C26" s="49"/>
      <c r="D26" s="49"/>
      <c r="E26" s="49"/>
      <c r="F26" s="49"/>
      <c r="G26" s="49"/>
      <c r="H26" s="49"/>
      <c r="I26" s="49"/>
      <c r="J26" s="49"/>
    </row>
    <row r="27" spans="1:15" ht="19.5" x14ac:dyDescent="0.35">
      <c r="A27" s="3"/>
      <c r="C27" s="39"/>
      <c r="D27" s="39"/>
      <c r="E27" s="39"/>
      <c r="F27" s="39"/>
      <c r="G27" s="39"/>
      <c r="H27" s="39"/>
      <c r="I27" s="40"/>
      <c r="J27" s="40"/>
    </row>
    <row r="28" spans="1:15" ht="19.5" x14ac:dyDescent="0.35">
      <c r="A28" s="3"/>
      <c r="C28" s="39"/>
      <c r="D28" s="39"/>
      <c r="E28" s="39"/>
      <c r="F28" s="39"/>
      <c r="G28" s="39"/>
      <c r="H28" s="39"/>
      <c r="I28" s="40"/>
      <c r="J28" s="40"/>
    </row>
    <row r="29" spans="1:15" ht="19.5" x14ac:dyDescent="0.35">
      <c r="A29" s="3"/>
      <c r="C29" s="39"/>
      <c r="D29" s="39"/>
      <c r="E29" s="39"/>
      <c r="F29" s="39"/>
      <c r="G29" s="39"/>
      <c r="H29" s="39"/>
      <c r="I29" s="40"/>
      <c r="J29" s="40"/>
    </row>
    <row r="30" spans="1:15" ht="19.5" x14ac:dyDescent="0.35">
      <c r="A30" s="3"/>
      <c r="C30" s="39"/>
      <c r="D30" s="39"/>
      <c r="E30" s="39"/>
      <c r="F30" s="39"/>
      <c r="G30" s="39"/>
      <c r="H30" s="39"/>
      <c r="I30" s="40"/>
      <c r="J30" s="40"/>
    </row>
  </sheetData>
  <sheetProtection algorithmName="SHA-512" hashValue="e/+umhn8czRqu/s9sF7KVeghwOAroqWwPvuLw0V3CO+egODV0U1ypeb9zVZ+G3PkEEkWH3uu1yCFkhI7u0aRQQ==" saltValue="eJMErltYzWk4WmNUjXdNOg==" spinCount="100000" sheet="1" objects="1" scenarios="1"/>
  <mergeCells count="43">
    <mergeCell ref="A1:J1"/>
    <mergeCell ref="B3:H3"/>
    <mergeCell ref="B4:H4"/>
    <mergeCell ref="E6:G6"/>
    <mergeCell ref="H6:J6"/>
    <mergeCell ref="E9:G9"/>
    <mergeCell ref="H9:J9"/>
    <mergeCell ref="E8:G8"/>
    <mergeCell ref="H8:J8"/>
    <mergeCell ref="E7:G7"/>
    <mergeCell ref="H7:J7"/>
    <mergeCell ref="E10:G10"/>
    <mergeCell ref="H10:J10"/>
    <mergeCell ref="E11:G11"/>
    <mergeCell ref="H11:J11"/>
    <mergeCell ref="E12:G12"/>
    <mergeCell ref="H12:J12"/>
    <mergeCell ref="E13:G13"/>
    <mergeCell ref="H13:J13"/>
    <mergeCell ref="E14:G14"/>
    <mergeCell ref="H14:J14"/>
    <mergeCell ref="E15:G15"/>
    <mergeCell ref="H15:J15"/>
    <mergeCell ref="E16:G16"/>
    <mergeCell ref="H16:J16"/>
    <mergeCell ref="E17:G17"/>
    <mergeCell ref="H17:J17"/>
    <mergeCell ref="E18:G18"/>
    <mergeCell ref="H18:J18"/>
    <mergeCell ref="E19:G19"/>
    <mergeCell ref="H19:J19"/>
    <mergeCell ref="E20:G20"/>
    <mergeCell ref="H20:J20"/>
    <mergeCell ref="E21:G21"/>
    <mergeCell ref="H21:J21"/>
    <mergeCell ref="E25:G25"/>
    <mergeCell ref="H25:J25"/>
    <mergeCell ref="E22:G22"/>
    <mergeCell ref="H22:J22"/>
    <mergeCell ref="E23:G23"/>
    <mergeCell ref="H23:J23"/>
    <mergeCell ref="E24:G24"/>
    <mergeCell ref="H24:J24"/>
  </mergeCells>
  <pageMargins left="0.25" right="0.25" top="0.5" bottom="0.5" header="0.3" footer="0.3"/>
  <pageSetup scale="52" fitToHeight="0" orientation="landscape" r:id="rId1"/>
  <headerFooter alignWithMargins="0">
    <oddFooter>&amp;CPage 3&amp;RDoc. Date:11/19/2020</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51C6F8-D9CD-40B2-8D45-76E64E0AF8DE}">
          <x14:formula1>
            <xm:f>'Data Validation'!$A$1:$A$8</xm:f>
          </x14:formula1>
          <xm:sqref>A7:A24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E26AF-2198-4181-8875-2B9CA5C288EF}">
  <sheetPr codeName="Sheet6">
    <pageSetUpPr fitToPage="1"/>
  </sheetPr>
  <dimension ref="A1:P30"/>
  <sheetViews>
    <sheetView showGridLines="0" view="pageLayout" zoomScaleNormal="80" workbookViewId="0">
      <selection activeCell="A7" sqref="A7"/>
    </sheetView>
  </sheetViews>
  <sheetFormatPr defaultColWidth="9.140625" defaultRowHeight="12.75" x14ac:dyDescent="0.2"/>
  <cols>
    <col min="1" max="1" width="41.28515625" style="1" customWidth="1"/>
    <col min="2" max="2" width="18.28515625" style="2" customWidth="1"/>
    <col min="3" max="3" width="21.5703125" style="1" customWidth="1"/>
    <col min="4" max="5" width="22.140625" style="1" customWidth="1"/>
    <col min="6" max="6" width="15" style="1" customWidth="1"/>
    <col min="7" max="7" width="12.140625" style="1" customWidth="1"/>
    <col min="8" max="8" width="22" style="1" customWidth="1"/>
    <col min="9" max="9" width="20.7109375" style="1" customWidth="1"/>
    <col min="10" max="10" width="26.7109375" style="1" customWidth="1"/>
    <col min="11" max="11" width="30.42578125" style="1" customWidth="1"/>
    <col min="12" max="12" width="8" style="1" customWidth="1"/>
    <col min="13" max="16384" width="9.140625" style="1"/>
  </cols>
  <sheetData>
    <row r="1" spans="1:16" ht="32.25" customHeight="1" thickTop="1" thickBot="1" x14ac:dyDescent="0.25">
      <c r="A1" s="229" t="s">
        <v>62</v>
      </c>
      <c r="B1" s="230"/>
      <c r="C1" s="230"/>
      <c r="D1" s="230"/>
      <c r="E1" s="230"/>
      <c r="F1" s="230"/>
      <c r="G1" s="230"/>
      <c r="H1" s="230"/>
      <c r="I1" s="230"/>
      <c r="J1" s="231"/>
      <c r="K1" s="106"/>
    </row>
    <row r="2" spans="1:16" ht="20.25" customHeight="1" thickTop="1" x14ac:dyDescent="0.25">
      <c r="A2" s="107"/>
      <c r="B2" s="107"/>
      <c r="C2" s="107"/>
      <c r="D2" s="107"/>
      <c r="E2" s="107"/>
      <c r="F2" s="107"/>
      <c r="G2" s="107"/>
      <c r="H2" s="107"/>
      <c r="I2" s="107"/>
      <c r="J2" s="116"/>
      <c r="K2" s="89"/>
    </row>
    <row r="3" spans="1:16" ht="17.25" x14ac:dyDescent="0.25">
      <c r="A3" s="116"/>
      <c r="B3" s="233" t="s">
        <v>53</v>
      </c>
      <c r="C3" s="233"/>
      <c r="D3" s="233"/>
      <c r="E3" s="233"/>
      <c r="F3" s="233"/>
      <c r="G3" s="233"/>
      <c r="H3" s="233"/>
      <c r="I3" s="108"/>
      <c r="J3" s="108"/>
      <c r="K3" s="101"/>
    </row>
    <row r="4" spans="1:16" ht="17.25" x14ac:dyDescent="0.2">
      <c r="A4" s="117"/>
      <c r="B4" s="232" t="s">
        <v>22</v>
      </c>
      <c r="C4" s="232"/>
      <c r="D4" s="232"/>
      <c r="E4" s="232"/>
      <c r="F4" s="232"/>
      <c r="G4" s="232"/>
      <c r="H4" s="232"/>
      <c r="I4" s="117"/>
      <c r="J4" s="117"/>
      <c r="K4" s="101"/>
    </row>
    <row r="5" spans="1:16" ht="16.5" thickBot="1" x14ac:dyDescent="0.3">
      <c r="A5" s="118"/>
      <c r="B5" s="119"/>
      <c r="C5" s="118"/>
      <c r="D5" s="118"/>
      <c r="E5" s="118"/>
      <c r="F5" s="118"/>
      <c r="G5" s="118"/>
      <c r="H5" s="118"/>
      <c r="I5" s="120"/>
      <c r="J5" s="116"/>
      <c r="K5" s="102"/>
    </row>
    <row r="6" spans="1:16" ht="39.75" customHeight="1" thickTop="1" thickBot="1" x14ac:dyDescent="0.35">
      <c r="A6" s="111" t="s">
        <v>55</v>
      </c>
      <c r="B6" s="111" t="s">
        <v>48</v>
      </c>
      <c r="C6" s="114" t="s">
        <v>49</v>
      </c>
      <c r="D6" s="114" t="s">
        <v>54</v>
      </c>
      <c r="E6" s="171" t="s">
        <v>52</v>
      </c>
      <c r="F6" s="172"/>
      <c r="G6" s="172"/>
      <c r="H6" s="173" t="s">
        <v>21</v>
      </c>
      <c r="I6" s="174"/>
      <c r="J6" s="175"/>
      <c r="K6" s="110"/>
      <c r="L6" s="30"/>
      <c r="M6" s="30"/>
      <c r="N6" s="30"/>
      <c r="O6" s="30"/>
      <c r="P6" s="29"/>
    </row>
    <row r="7" spans="1:16" ht="38.25" customHeight="1" thickTop="1" x14ac:dyDescent="0.25">
      <c r="A7" s="139"/>
      <c r="B7" s="147">
        <v>0</v>
      </c>
      <c r="C7" s="147">
        <v>0</v>
      </c>
      <c r="D7" s="141">
        <v>0</v>
      </c>
      <c r="E7" s="234"/>
      <c r="F7" s="234"/>
      <c r="G7" s="234"/>
      <c r="H7" s="234"/>
      <c r="I7" s="234"/>
      <c r="J7" s="234"/>
      <c r="K7" s="103"/>
      <c r="L7" s="12"/>
      <c r="M7" s="12"/>
      <c r="N7" s="6"/>
      <c r="O7" s="21"/>
    </row>
    <row r="8" spans="1:16" ht="38.25" customHeight="1" x14ac:dyDescent="0.25">
      <c r="A8" s="142"/>
      <c r="B8" s="143">
        <v>0</v>
      </c>
      <c r="C8" s="143">
        <v>0</v>
      </c>
      <c r="D8" s="144">
        <v>0</v>
      </c>
      <c r="E8" s="223"/>
      <c r="F8" s="223"/>
      <c r="G8" s="223"/>
      <c r="H8" s="223"/>
      <c r="I8" s="223"/>
      <c r="J8" s="223"/>
      <c r="K8" s="103"/>
      <c r="L8" s="12"/>
      <c r="M8" s="12"/>
      <c r="N8" s="6"/>
      <c r="O8" s="21"/>
    </row>
    <row r="9" spans="1:16" ht="38.25" customHeight="1" x14ac:dyDescent="0.25">
      <c r="A9" s="142"/>
      <c r="B9" s="143">
        <v>0</v>
      </c>
      <c r="C9" s="143">
        <v>0</v>
      </c>
      <c r="D9" s="144">
        <v>0</v>
      </c>
      <c r="E9" s="223"/>
      <c r="F9" s="223"/>
      <c r="G9" s="223"/>
      <c r="H9" s="223"/>
      <c r="I9" s="223"/>
      <c r="J9" s="223"/>
      <c r="K9" s="104"/>
      <c r="L9" s="12"/>
      <c r="M9" s="12"/>
      <c r="N9" s="6"/>
      <c r="O9" s="6"/>
    </row>
    <row r="10" spans="1:16" ht="38.25" customHeight="1" x14ac:dyDescent="0.25">
      <c r="A10" s="142"/>
      <c r="B10" s="143">
        <v>0</v>
      </c>
      <c r="C10" s="143">
        <v>0</v>
      </c>
      <c r="D10" s="144">
        <v>0</v>
      </c>
      <c r="E10" s="223"/>
      <c r="F10" s="223"/>
      <c r="G10" s="223"/>
      <c r="H10" s="223"/>
      <c r="I10" s="223"/>
      <c r="J10" s="223"/>
      <c r="K10" s="104"/>
      <c r="L10" s="12"/>
      <c r="M10" s="12"/>
      <c r="N10" s="6"/>
      <c r="O10" s="6"/>
    </row>
    <row r="11" spans="1:16" ht="38.25" customHeight="1" x14ac:dyDescent="0.25">
      <c r="A11" s="142"/>
      <c r="B11" s="143">
        <v>0</v>
      </c>
      <c r="C11" s="143">
        <v>0</v>
      </c>
      <c r="D11" s="144">
        <v>0</v>
      </c>
      <c r="E11" s="223"/>
      <c r="F11" s="223"/>
      <c r="G11" s="223"/>
      <c r="H11" s="223"/>
      <c r="I11" s="223"/>
      <c r="J11" s="223"/>
      <c r="K11" s="104"/>
      <c r="L11" s="12"/>
      <c r="M11" s="12"/>
      <c r="N11" s="6"/>
      <c r="O11" s="6"/>
    </row>
    <row r="12" spans="1:16" ht="38.25" customHeight="1" x14ac:dyDescent="0.25">
      <c r="A12" s="142"/>
      <c r="B12" s="143">
        <v>0</v>
      </c>
      <c r="C12" s="143">
        <v>0</v>
      </c>
      <c r="D12" s="144">
        <v>0</v>
      </c>
      <c r="E12" s="223"/>
      <c r="F12" s="223"/>
      <c r="G12" s="223"/>
      <c r="H12" s="223"/>
      <c r="I12" s="223"/>
      <c r="J12" s="223"/>
      <c r="K12" s="104"/>
      <c r="L12" s="12"/>
      <c r="M12" s="12"/>
      <c r="N12" s="6"/>
      <c r="O12" s="6"/>
    </row>
    <row r="13" spans="1:16" ht="38.25" customHeight="1" x14ac:dyDescent="0.25">
      <c r="A13" s="145"/>
      <c r="B13" s="143">
        <v>0</v>
      </c>
      <c r="C13" s="146">
        <v>0</v>
      </c>
      <c r="D13" s="144">
        <v>0</v>
      </c>
      <c r="E13" s="223"/>
      <c r="F13" s="223"/>
      <c r="G13" s="223"/>
      <c r="H13" s="223"/>
      <c r="I13" s="223"/>
      <c r="J13" s="223"/>
      <c r="K13" s="104"/>
      <c r="L13" s="12"/>
      <c r="M13" s="12"/>
      <c r="N13" s="6"/>
      <c r="O13" s="6"/>
    </row>
    <row r="14" spans="1:16" ht="38.25" customHeight="1" x14ac:dyDescent="0.25">
      <c r="A14" s="145"/>
      <c r="B14" s="143">
        <v>0</v>
      </c>
      <c r="C14" s="146">
        <v>0</v>
      </c>
      <c r="D14" s="144">
        <v>0</v>
      </c>
      <c r="E14" s="223"/>
      <c r="F14" s="223"/>
      <c r="G14" s="223"/>
      <c r="H14" s="223"/>
      <c r="I14" s="223"/>
      <c r="J14" s="223"/>
      <c r="K14" s="104"/>
      <c r="L14" s="12"/>
      <c r="M14" s="12"/>
      <c r="N14" s="6"/>
      <c r="O14" s="6"/>
    </row>
    <row r="15" spans="1:16" ht="38.25" customHeight="1" x14ac:dyDescent="0.25">
      <c r="A15" s="145"/>
      <c r="B15" s="143">
        <v>0</v>
      </c>
      <c r="C15" s="146">
        <v>0</v>
      </c>
      <c r="D15" s="144">
        <v>0</v>
      </c>
      <c r="E15" s="223"/>
      <c r="F15" s="223"/>
      <c r="G15" s="223"/>
      <c r="H15" s="223"/>
      <c r="I15" s="223"/>
      <c r="J15" s="223"/>
      <c r="K15" s="104"/>
      <c r="L15" s="12"/>
      <c r="M15" s="12"/>
      <c r="N15" s="6"/>
      <c r="O15" s="6"/>
    </row>
    <row r="16" spans="1:16" ht="38.25" customHeight="1" x14ac:dyDescent="0.25">
      <c r="A16" s="145"/>
      <c r="B16" s="143">
        <v>0</v>
      </c>
      <c r="C16" s="146">
        <v>0</v>
      </c>
      <c r="D16" s="144">
        <v>0</v>
      </c>
      <c r="E16" s="223"/>
      <c r="F16" s="223"/>
      <c r="G16" s="223"/>
      <c r="H16" s="223"/>
      <c r="I16" s="223"/>
      <c r="J16" s="223"/>
      <c r="K16" s="104"/>
      <c r="L16" s="12"/>
      <c r="M16" s="12"/>
      <c r="N16" s="6"/>
      <c r="O16" s="6"/>
    </row>
    <row r="17" spans="1:15" ht="38.25" customHeight="1" x14ac:dyDescent="0.25">
      <c r="A17" s="145"/>
      <c r="B17" s="143">
        <v>0</v>
      </c>
      <c r="C17" s="146">
        <v>0</v>
      </c>
      <c r="D17" s="144">
        <v>0</v>
      </c>
      <c r="E17" s="223"/>
      <c r="F17" s="223"/>
      <c r="G17" s="223"/>
      <c r="H17" s="223"/>
      <c r="I17" s="223"/>
      <c r="J17" s="223"/>
      <c r="K17" s="104"/>
      <c r="L17" s="12"/>
      <c r="M17" s="12"/>
      <c r="N17" s="6"/>
      <c r="O17" s="6"/>
    </row>
    <row r="18" spans="1:15" ht="38.25" customHeight="1" x14ac:dyDescent="0.25">
      <c r="A18" s="145"/>
      <c r="B18" s="143">
        <v>0</v>
      </c>
      <c r="C18" s="146">
        <v>0</v>
      </c>
      <c r="D18" s="144">
        <v>0</v>
      </c>
      <c r="E18" s="223"/>
      <c r="F18" s="223"/>
      <c r="G18" s="223"/>
      <c r="H18" s="223"/>
      <c r="I18" s="223"/>
      <c r="J18" s="223"/>
      <c r="K18" s="104"/>
      <c r="L18" s="12"/>
      <c r="M18" s="12"/>
      <c r="N18" s="6"/>
      <c r="O18" s="6"/>
    </row>
    <row r="19" spans="1:15" ht="38.25" customHeight="1" x14ac:dyDescent="0.25">
      <c r="A19" s="145"/>
      <c r="B19" s="143">
        <v>0</v>
      </c>
      <c r="C19" s="146">
        <v>0</v>
      </c>
      <c r="D19" s="144">
        <v>0</v>
      </c>
      <c r="E19" s="223"/>
      <c r="F19" s="223"/>
      <c r="G19" s="223"/>
      <c r="H19" s="223"/>
      <c r="I19" s="223"/>
      <c r="J19" s="223"/>
      <c r="K19" s="104"/>
      <c r="L19" s="12"/>
      <c r="M19" s="12"/>
      <c r="N19" s="6"/>
      <c r="O19" s="6"/>
    </row>
    <row r="20" spans="1:15" ht="38.25" customHeight="1" x14ac:dyDescent="0.25">
      <c r="A20" s="145"/>
      <c r="B20" s="143">
        <v>0</v>
      </c>
      <c r="C20" s="146">
        <v>0</v>
      </c>
      <c r="D20" s="144">
        <v>0</v>
      </c>
      <c r="E20" s="223"/>
      <c r="F20" s="223"/>
      <c r="G20" s="223"/>
      <c r="H20" s="223"/>
      <c r="I20" s="223"/>
      <c r="J20" s="223"/>
      <c r="K20" s="104"/>
      <c r="L20" s="12"/>
      <c r="M20" s="12"/>
      <c r="N20" s="6"/>
      <c r="O20" s="6"/>
    </row>
    <row r="21" spans="1:15" ht="38.25" customHeight="1" x14ac:dyDescent="0.25">
      <c r="A21" s="145"/>
      <c r="B21" s="143">
        <v>0</v>
      </c>
      <c r="C21" s="146">
        <v>0</v>
      </c>
      <c r="D21" s="144">
        <v>0</v>
      </c>
      <c r="E21" s="223"/>
      <c r="F21" s="223"/>
      <c r="G21" s="223"/>
      <c r="H21" s="223"/>
      <c r="I21" s="223"/>
      <c r="J21" s="223"/>
      <c r="K21" s="104"/>
      <c r="L21" s="12"/>
      <c r="M21" s="12"/>
      <c r="N21" s="6"/>
      <c r="O21" s="6"/>
    </row>
    <row r="22" spans="1:15" ht="38.25" customHeight="1" x14ac:dyDescent="0.25">
      <c r="A22" s="145"/>
      <c r="B22" s="143">
        <v>0</v>
      </c>
      <c r="C22" s="146">
        <v>0</v>
      </c>
      <c r="D22" s="144">
        <v>0</v>
      </c>
      <c r="E22" s="223"/>
      <c r="F22" s="223"/>
      <c r="G22" s="223"/>
      <c r="H22" s="223"/>
      <c r="I22" s="223"/>
      <c r="J22" s="223"/>
      <c r="K22" s="104"/>
      <c r="L22" s="12"/>
      <c r="M22" s="12"/>
      <c r="N22" s="6"/>
      <c r="O22" s="6"/>
    </row>
    <row r="23" spans="1:15" ht="38.25" customHeight="1" x14ac:dyDescent="0.25">
      <c r="A23" s="145"/>
      <c r="B23" s="143">
        <v>0</v>
      </c>
      <c r="C23" s="146">
        <v>0</v>
      </c>
      <c r="D23" s="144">
        <v>0</v>
      </c>
      <c r="E23" s="223"/>
      <c r="F23" s="223"/>
      <c r="G23" s="223"/>
      <c r="H23" s="223"/>
      <c r="I23" s="223"/>
      <c r="J23" s="223"/>
      <c r="K23" s="104"/>
      <c r="L23" s="12"/>
      <c r="M23" s="12"/>
      <c r="N23" s="6"/>
      <c r="O23" s="6"/>
    </row>
    <row r="24" spans="1:15" ht="38.25" customHeight="1" thickBot="1" x14ac:dyDescent="0.3">
      <c r="A24" s="145"/>
      <c r="B24" s="143">
        <v>0</v>
      </c>
      <c r="C24" s="146">
        <v>0</v>
      </c>
      <c r="D24" s="144">
        <v>0</v>
      </c>
      <c r="E24" s="223"/>
      <c r="F24" s="223"/>
      <c r="G24" s="223"/>
      <c r="H24" s="228"/>
      <c r="I24" s="228"/>
      <c r="J24" s="228"/>
      <c r="K24" s="104"/>
      <c r="L24" s="12"/>
      <c r="M24" s="12"/>
      <c r="N24" s="6"/>
      <c r="O24" s="6"/>
    </row>
    <row r="25" spans="1:15" ht="28.5" customHeight="1" thickTop="1" thickBot="1" x14ac:dyDescent="0.3">
      <c r="A25" s="109" t="s">
        <v>50</v>
      </c>
      <c r="B25" s="115">
        <f>SUM(B7:B24)</f>
        <v>0</v>
      </c>
      <c r="C25" s="115">
        <f>SUM(C7:C24)</f>
        <v>0</v>
      </c>
      <c r="D25" s="115">
        <f>SUM(D7:D24)</f>
        <v>0</v>
      </c>
      <c r="E25" s="224"/>
      <c r="F25" s="225"/>
      <c r="G25" s="226"/>
      <c r="H25" s="227"/>
      <c r="I25" s="227"/>
      <c r="J25" s="227"/>
      <c r="K25" s="105"/>
      <c r="L25" s="4"/>
      <c r="M25" s="5"/>
      <c r="N25" s="5"/>
      <c r="O25" s="6"/>
    </row>
    <row r="26" spans="1:15" ht="23.45" customHeight="1" thickTop="1" x14ac:dyDescent="0.35">
      <c r="A26" s="49"/>
      <c r="B26" s="49"/>
      <c r="C26" s="49"/>
      <c r="D26" s="49"/>
      <c r="E26" s="49"/>
      <c r="F26" s="49"/>
      <c r="G26" s="49"/>
      <c r="H26" s="49"/>
      <c r="I26" s="49"/>
      <c r="J26" s="49"/>
    </row>
    <row r="27" spans="1:15" ht="19.5" x14ac:dyDescent="0.35">
      <c r="A27" s="3"/>
      <c r="C27" s="39"/>
      <c r="D27" s="39"/>
      <c r="E27" s="39"/>
      <c r="F27" s="39"/>
      <c r="G27" s="39"/>
      <c r="H27" s="39"/>
      <c r="I27" s="40"/>
      <c r="J27" s="40"/>
    </row>
    <row r="28" spans="1:15" ht="19.5" x14ac:dyDescent="0.35">
      <c r="A28" s="3"/>
      <c r="C28" s="39"/>
      <c r="D28" s="39"/>
      <c r="E28" s="39"/>
      <c r="F28" s="39"/>
      <c r="G28" s="39"/>
      <c r="H28" s="39"/>
      <c r="I28" s="40"/>
      <c r="J28" s="40"/>
    </row>
    <row r="29" spans="1:15" ht="19.5" x14ac:dyDescent="0.35">
      <c r="A29" s="3"/>
      <c r="C29" s="39"/>
      <c r="D29" s="39"/>
      <c r="E29" s="39"/>
      <c r="F29" s="39"/>
      <c r="G29" s="39"/>
      <c r="H29" s="39"/>
      <c r="I29" s="40"/>
      <c r="J29" s="40"/>
    </row>
    <row r="30" spans="1:15" ht="19.5" x14ac:dyDescent="0.35">
      <c r="A30" s="3"/>
      <c r="C30" s="39"/>
      <c r="D30" s="39"/>
      <c r="E30" s="39"/>
      <c r="F30" s="39"/>
      <c r="G30" s="39"/>
      <c r="H30" s="39"/>
      <c r="I30" s="40"/>
      <c r="J30" s="40"/>
    </row>
  </sheetData>
  <sheetProtection algorithmName="SHA-512" hashValue="bn81Skn4od7uX9xPHq/snhP4M7BFtIQjq0QVIQHM2jlEToYtCPFs9WD8zh2BDQyxnnlrFWQJbmwnPUpXoRXsUg==" saltValue="5aXjFnNZkIGmXwZx3kuegA==" spinCount="100000" sheet="1" objects="1" scenarios="1"/>
  <mergeCells count="43">
    <mergeCell ref="E8:G8"/>
    <mergeCell ref="H8:J8"/>
    <mergeCell ref="E7:G7"/>
    <mergeCell ref="H7:J7"/>
    <mergeCell ref="A1:J1"/>
    <mergeCell ref="B3:H3"/>
    <mergeCell ref="B4:H4"/>
    <mergeCell ref="E6:G6"/>
    <mergeCell ref="H6:J6"/>
    <mergeCell ref="E9:G9"/>
    <mergeCell ref="H9:J9"/>
    <mergeCell ref="E10:G10"/>
    <mergeCell ref="H10:J10"/>
    <mergeCell ref="E11:G11"/>
    <mergeCell ref="H11:J11"/>
    <mergeCell ref="E12:G12"/>
    <mergeCell ref="H12:J12"/>
    <mergeCell ref="E13:G13"/>
    <mergeCell ref="H13:J13"/>
    <mergeCell ref="E14:G14"/>
    <mergeCell ref="H14:J14"/>
    <mergeCell ref="E15:G15"/>
    <mergeCell ref="H15:J15"/>
    <mergeCell ref="E16:G16"/>
    <mergeCell ref="H16:J16"/>
    <mergeCell ref="E17:G17"/>
    <mergeCell ref="H17:J17"/>
    <mergeCell ref="E18:G18"/>
    <mergeCell ref="H18:J18"/>
    <mergeCell ref="E19:G19"/>
    <mergeCell ref="H19:J19"/>
    <mergeCell ref="E20:G20"/>
    <mergeCell ref="H20:J20"/>
    <mergeCell ref="E24:G24"/>
    <mergeCell ref="H24:J24"/>
    <mergeCell ref="E25:G25"/>
    <mergeCell ref="H25:J25"/>
    <mergeCell ref="E21:G21"/>
    <mergeCell ref="H21:J21"/>
    <mergeCell ref="E22:G22"/>
    <mergeCell ref="H22:J22"/>
    <mergeCell ref="E23:G23"/>
    <mergeCell ref="H23:J23"/>
  </mergeCells>
  <pageMargins left="0.25" right="0.25" top="0.5" bottom="0.5" header="0.3" footer="0.3"/>
  <pageSetup scale="52" fitToHeight="0" orientation="landscape" r:id="rId1"/>
  <headerFooter alignWithMargins="0">
    <oddFooter>&amp;CPage 4&amp;RDoc. Date:11/19/2020</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C75ED7FF-226B-4740-A089-32CFFC3BDDD2}">
          <x14:formula1>
            <xm:f>'Data Validation'!$A$1:$A$8</xm:f>
          </x14:formula1>
          <xm:sqref>A7:A24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010E2-5D9A-4813-958F-5C6F86EFA84D}">
  <sheetPr codeName="Sheet7">
    <pageSetUpPr fitToPage="1"/>
  </sheetPr>
  <dimension ref="A1:P31"/>
  <sheetViews>
    <sheetView showGridLines="0" view="pageLayout" zoomScaleNormal="80" workbookViewId="0">
      <selection activeCell="A7" sqref="A7"/>
    </sheetView>
  </sheetViews>
  <sheetFormatPr defaultColWidth="9.140625" defaultRowHeight="12.75" x14ac:dyDescent="0.2"/>
  <cols>
    <col min="1" max="1" width="41" style="1" customWidth="1"/>
    <col min="2" max="2" width="18.28515625" style="2" customWidth="1"/>
    <col min="3" max="3" width="21.5703125" style="1" customWidth="1"/>
    <col min="4" max="5" width="22.140625" style="1" customWidth="1"/>
    <col min="6" max="7" width="15" style="1" customWidth="1"/>
    <col min="8" max="8" width="22" style="1" customWidth="1"/>
    <col min="9" max="9" width="20.7109375" style="1" customWidth="1"/>
    <col min="10" max="10" width="26.7109375" style="1" customWidth="1"/>
    <col min="11" max="11" width="30.42578125" style="1" customWidth="1"/>
    <col min="12" max="12" width="8" style="1" customWidth="1"/>
    <col min="13" max="16384" width="9.140625" style="1"/>
  </cols>
  <sheetData>
    <row r="1" spans="1:16" ht="32.25" customHeight="1" thickTop="1" thickBot="1" x14ac:dyDescent="0.25">
      <c r="A1" s="229" t="s">
        <v>62</v>
      </c>
      <c r="B1" s="230"/>
      <c r="C1" s="230"/>
      <c r="D1" s="230"/>
      <c r="E1" s="230"/>
      <c r="F1" s="230"/>
      <c r="G1" s="230"/>
      <c r="H1" s="230"/>
      <c r="I1" s="230"/>
      <c r="J1" s="231"/>
      <c r="K1" s="106"/>
    </row>
    <row r="2" spans="1:16" ht="20.25" customHeight="1" thickTop="1" x14ac:dyDescent="0.25">
      <c r="A2" s="107"/>
      <c r="B2" s="107"/>
      <c r="C2" s="107"/>
      <c r="D2" s="107"/>
      <c r="E2" s="107"/>
      <c r="F2" s="107"/>
      <c r="G2" s="107"/>
      <c r="H2" s="107"/>
      <c r="I2" s="107"/>
      <c r="J2" s="116"/>
      <c r="K2" s="89"/>
    </row>
    <row r="3" spans="1:16" ht="17.25" x14ac:dyDescent="0.25">
      <c r="A3" s="116"/>
      <c r="B3" s="233" t="s">
        <v>53</v>
      </c>
      <c r="C3" s="233"/>
      <c r="D3" s="233"/>
      <c r="E3" s="233"/>
      <c r="F3" s="233"/>
      <c r="G3" s="233"/>
      <c r="H3" s="233"/>
      <c r="I3" s="108"/>
      <c r="J3" s="108"/>
      <c r="K3" s="101"/>
    </row>
    <row r="4" spans="1:16" ht="17.25" x14ac:dyDescent="0.2">
      <c r="A4" s="117"/>
      <c r="B4" s="232" t="s">
        <v>22</v>
      </c>
      <c r="C4" s="232"/>
      <c r="D4" s="232"/>
      <c r="E4" s="232"/>
      <c r="F4" s="232"/>
      <c r="G4" s="232"/>
      <c r="H4" s="232"/>
      <c r="I4" s="117"/>
      <c r="J4" s="117"/>
      <c r="K4" s="101"/>
    </row>
    <row r="5" spans="1:16" ht="16.5" thickBot="1" x14ac:dyDescent="0.3">
      <c r="A5" s="118"/>
      <c r="B5" s="119"/>
      <c r="C5" s="118"/>
      <c r="D5" s="118"/>
      <c r="E5" s="118"/>
      <c r="F5" s="118"/>
      <c r="G5" s="118"/>
      <c r="H5" s="118"/>
      <c r="I5" s="120"/>
      <c r="J5" s="116"/>
      <c r="K5" s="102"/>
    </row>
    <row r="6" spans="1:16" ht="39.75" customHeight="1" thickTop="1" thickBot="1" x14ac:dyDescent="0.35">
      <c r="A6" s="111" t="s">
        <v>55</v>
      </c>
      <c r="B6" s="111" t="s">
        <v>48</v>
      </c>
      <c r="C6" s="114" t="s">
        <v>49</v>
      </c>
      <c r="D6" s="114" t="s">
        <v>54</v>
      </c>
      <c r="E6" s="171" t="s">
        <v>52</v>
      </c>
      <c r="F6" s="172"/>
      <c r="G6" s="172"/>
      <c r="H6" s="173" t="s">
        <v>21</v>
      </c>
      <c r="I6" s="174"/>
      <c r="J6" s="175"/>
      <c r="K6" s="110"/>
      <c r="L6" s="30"/>
      <c r="M6" s="30"/>
      <c r="N6" s="30"/>
      <c r="O6" s="30"/>
      <c r="P6" s="29"/>
    </row>
    <row r="7" spans="1:16" ht="39" customHeight="1" thickTop="1" x14ac:dyDescent="0.25">
      <c r="A7" s="139"/>
      <c r="B7" s="147">
        <v>0</v>
      </c>
      <c r="C7" s="147">
        <v>0</v>
      </c>
      <c r="D7" s="141">
        <v>0</v>
      </c>
      <c r="E7" s="234"/>
      <c r="F7" s="234"/>
      <c r="G7" s="234"/>
      <c r="H7" s="234"/>
      <c r="I7" s="234"/>
      <c r="J7" s="234"/>
      <c r="K7" s="103"/>
      <c r="L7" s="12"/>
      <c r="M7" s="12"/>
      <c r="N7" s="6"/>
      <c r="O7" s="21"/>
    </row>
    <row r="8" spans="1:16" ht="39" customHeight="1" x14ac:dyDescent="0.25">
      <c r="A8" s="142"/>
      <c r="B8" s="143">
        <v>0</v>
      </c>
      <c r="C8" s="143">
        <v>0</v>
      </c>
      <c r="D8" s="144">
        <v>0</v>
      </c>
      <c r="E8" s="223"/>
      <c r="F8" s="223"/>
      <c r="G8" s="223"/>
      <c r="H8" s="223"/>
      <c r="I8" s="223"/>
      <c r="J8" s="223"/>
      <c r="K8" s="104"/>
      <c r="L8" s="12"/>
      <c r="M8" s="20"/>
      <c r="N8" s="19"/>
      <c r="O8" s="6"/>
    </row>
    <row r="9" spans="1:16" ht="39" customHeight="1" x14ac:dyDescent="0.25">
      <c r="A9" s="142"/>
      <c r="B9" s="143">
        <v>0</v>
      </c>
      <c r="C9" s="143">
        <v>0</v>
      </c>
      <c r="D9" s="144">
        <v>0</v>
      </c>
      <c r="E9" s="223"/>
      <c r="F9" s="223"/>
      <c r="G9" s="223"/>
      <c r="H9" s="223"/>
      <c r="I9" s="223"/>
      <c r="J9" s="223"/>
      <c r="K9" s="104"/>
      <c r="L9" s="12"/>
      <c r="M9" s="12"/>
      <c r="N9" s="6"/>
      <c r="O9" s="6"/>
    </row>
    <row r="10" spans="1:16" ht="39" customHeight="1" x14ac:dyDescent="0.25">
      <c r="A10" s="142"/>
      <c r="B10" s="143">
        <v>0</v>
      </c>
      <c r="C10" s="143">
        <v>0</v>
      </c>
      <c r="D10" s="144">
        <v>0</v>
      </c>
      <c r="E10" s="223"/>
      <c r="F10" s="223"/>
      <c r="G10" s="223"/>
      <c r="H10" s="223"/>
      <c r="I10" s="223"/>
      <c r="J10" s="223"/>
      <c r="K10" s="104"/>
      <c r="L10" s="12"/>
      <c r="M10" s="12"/>
      <c r="N10" s="6"/>
      <c r="O10" s="6"/>
    </row>
    <row r="11" spans="1:16" ht="39" customHeight="1" x14ac:dyDescent="0.25">
      <c r="A11" s="142"/>
      <c r="B11" s="143">
        <v>0</v>
      </c>
      <c r="C11" s="143">
        <v>0</v>
      </c>
      <c r="D11" s="144">
        <v>0</v>
      </c>
      <c r="E11" s="223"/>
      <c r="F11" s="223"/>
      <c r="G11" s="223"/>
      <c r="H11" s="223"/>
      <c r="I11" s="223"/>
      <c r="J11" s="223"/>
      <c r="K11" s="104"/>
      <c r="L11" s="12"/>
      <c r="M11" s="12"/>
      <c r="N11" s="6"/>
      <c r="O11" s="6"/>
    </row>
    <row r="12" spans="1:16" ht="39" customHeight="1" x14ac:dyDescent="0.25">
      <c r="A12" s="142"/>
      <c r="B12" s="143">
        <v>0</v>
      </c>
      <c r="C12" s="143">
        <v>0</v>
      </c>
      <c r="D12" s="144">
        <v>0</v>
      </c>
      <c r="E12" s="223"/>
      <c r="F12" s="223"/>
      <c r="G12" s="223"/>
      <c r="H12" s="223"/>
      <c r="I12" s="223"/>
      <c r="J12" s="223"/>
      <c r="K12" s="104"/>
      <c r="L12" s="12"/>
      <c r="M12" s="12"/>
      <c r="N12" s="6"/>
      <c r="O12" s="6"/>
    </row>
    <row r="13" spans="1:16" ht="39" customHeight="1" x14ac:dyDescent="0.25">
      <c r="A13" s="145"/>
      <c r="B13" s="143">
        <v>0</v>
      </c>
      <c r="C13" s="146">
        <v>0</v>
      </c>
      <c r="D13" s="144">
        <v>0</v>
      </c>
      <c r="E13" s="223"/>
      <c r="F13" s="223"/>
      <c r="G13" s="223"/>
      <c r="H13" s="223"/>
      <c r="I13" s="223"/>
      <c r="J13" s="223"/>
      <c r="K13" s="104"/>
      <c r="L13" s="12"/>
      <c r="M13" s="12"/>
      <c r="N13" s="6"/>
      <c r="O13" s="6"/>
    </row>
    <row r="14" spans="1:16" ht="39" customHeight="1" x14ac:dyDescent="0.25">
      <c r="A14" s="145"/>
      <c r="B14" s="143">
        <v>0</v>
      </c>
      <c r="C14" s="146">
        <v>0</v>
      </c>
      <c r="D14" s="144">
        <v>0</v>
      </c>
      <c r="E14" s="223"/>
      <c r="F14" s="223"/>
      <c r="G14" s="223"/>
      <c r="H14" s="223"/>
      <c r="I14" s="223"/>
      <c r="J14" s="223"/>
      <c r="K14" s="104"/>
      <c r="L14" s="12"/>
      <c r="M14" s="12"/>
      <c r="N14" s="6"/>
      <c r="O14" s="6"/>
    </row>
    <row r="15" spans="1:16" ht="39" customHeight="1" x14ac:dyDescent="0.25">
      <c r="A15" s="145"/>
      <c r="B15" s="143">
        <v>0</v>
      </c>
      <c r="C15" s="146">
        <v>0</v>
      </c>
      <c r="D15" s="144">
        <v>0</v>
      </c>
      <c r="E15" s="223"/>
      <c r="F15" s="223"/>
      <c r="G15" s="223"/>
      <c r="H15" s="223"/>
      <c r="I15" s="223"/>
      <c r="J15" s="223"/>
      <c r="K15" s="104"/>
      <c r="L15" s="12"/>
      <c r="M15" s="12"/>
      <c r="N15" s="6"/>
      <c r="O15" s="6"/>
    </row>
    <row r="16" spans="1:16" ht="39" customHeight="1" x14ac:dyDescent="0.25">
      <c r="A16" s="145"/>
      <c r="B16" s="143">
        <v>0</v>
      </c>
      <c r="C16" s="146">
        <v>0</v>
      </c>
      <c r="D16" s="144">
        <v>0</v>
      </c>
      <c r="E16" s="223"/>
      <c r="F16" s="223"/>
      <c r="G16" s="223"/>
      <c r="H16" s="223"/>
      <c r="I16" s="223"/>
      <c r="J16" s="223"/>
      <c r="K16" s="104"/>
      <c r="L16" s="12"/>
      <c r="M16" s="12"/>
      <c r="N16" s="6"/>
      <c r="O16" s="6"/>
    </row>
    <row r="17" spans="1:15" ht="39" customHeight="1" x14ac:dyDescent="0.25">
      <c r="A17" s="145"/>
      <c r="B17" s="143">
        <v>0</v>
      </c>
      <c r="C17" s="146">
        <v>0</v>
      </c>
      <c r="D17" s="144">
        <v>0</v>
      </c>
      <c r="E17" s="223"/>
      <c r="F17" s="223"/>
      <c r="G17" s="223"/>
      <c r="H17" s="223"/>
      <c r="I17" s="223"/>
      <c r="J17" s="223"/>
      <c r="K17" s="104"/>
      <c r="L17" s="12"/>
      <c r="M17" s="12"/>
      <c r="N17" s="6"/>
      <c r="O17" s="6"/>
    </row>
    <row r="18" spans="1:15" ht="39" customHeight="1" x14ac:dyDescent="0.25">
      <c r="A18" s="145"/>
      <c r="B18" s="143">
        <v>0</v>
      </c>
      <c r="C18" s="146">
        <v>0</v>
      </c>
      <c r="D18" s="144">
        <v>0</v>
      </c>
      <c r="E18" s="223"/>
      <c r="F18" s="223"/>
      <c r="G18" s="223"/>
      <c r="H18" s="223"/>
      <c r="I18" s="223"/>
      <c r="J18" s="223"/>
      <c r="K18" s="104"/>
      <c r="L18" s="12"/>
      <c r="M18" s="12"/>
      <c r="N18" s="6"/>
      <c r="O18" s="6"/>
    </row>
    <row r="19" spans="1:15" ht="39" customHeight="1" x14ac:dyDescent="0.25">
      <c r="A19" s="145"/>
      <c r="B19" s="143">
        <v>0</v>
      </c>
      <c r="C19" s="146">
        <v>0</v>
      </c>
      <c r="D19" s="144">
        <v>0</v>
      </c>
      <c r="E19" s="223"/>
      <c r="F19" s="223"/>
      <c r="G19" s="223"/>
      <c r="H19" s="223"/>
      <c r="I19" s="223"/>
      <c r="J19" s="223"/>
      <c r="K19" s="104"/>
      <c r="L19" s="12"/>
      <c r="M19" s="12"/>
      <c r="N19" s="6"/>
      <c r="O19" s="6"/>
    </row>
    <row r="20" spans="1:15" ht="39" customHeight="1" x14ac:dyDescent="0.25">
      <c r="A20" s="145"/>
      <c r="B20" s="143">
        <v>0</v>
      </c>
      <c r="C20" s="146">
        <v>0</v>
      </c>
      <c r="D20" s="144">
        <v>0</v>
      </c>
      <c r="E20" s="223"/>
      <c r="F20" s="223"/>
      <c r="G20" s="223"/>
      <c r="H20" s="223"/>
      <c r="I20" s="223"/>
      <c r="J20" s="223"/>
      <c r="K20" s="104"/>
      <c r="L20" s="12"/>
      <c r="M20" s="12"/>
      <c r="N20" s="6"/>
      <c r="O20" s="6"/>
    </row>
    <row r="21" spans="1:15" ht="39" customHeight="1" x14ac:dyDescent="0.25">
      <c r="A21" s="145"/>
      <c r="B21" s="143">
        <v>0</v>
      </c>
      <c r="C21" s="146">
        <v>0</v>
      </c>
      <c r="D21" s="144">
        <v>0</v>
      </c>
      <c r="E21" s="223"/>
      <c r="F21" s="223"/>
      <c r="G21" s="223"/>
      <c r="H21" s="223"/>
      <c r="I21" s="223"/>
      <c r="J21" s="223"/>
      <c r="K21" s="104"/>
      <c r="L21" s="12"/>
      <c r="M21" s="12"/>
      <c r="N21" s="6"/>
      <c r="O21" s="6"/>
    </row>
    <row r="22" spans="1:15" ht="39" customHeight="1" x14ac:dyDescent="0.25">
      <c r="A22" s="145"/>
      <c r="B22" s="143">
        <v>0</v>
      </c>
      <c r="C22" s="146">
        <v>0</v>
      </c>
      <c r="D22" s="144">
        <v>0</v>
      </c>
      <c r="E22" s="223"/>
      <c r="F22" s="223"/>
      <c r="G22" s="223"/>
      <c r="H22" s="223"/>
      <c r="I22" s="223"/>
      <c r="J22" s="223"/>
      <c r="K22" s="104"/>
      <c r="L22" s="12"/>
      <c r="M22" s="12"/>
      <c r="N22" s="6"/>
      <c r="O22" s="6"/>
    </row>
    <row r="23" spans="1:15" ht="39" customHeight="1" x14ac:dyDescent="0.25">
      <c r="A23" s="145"/>
      <c r="B23" s="143">
        <v>0</v>
      </c>
      <c r="C23" s="146">
        <v>0</v>
      </c>
      <c r="D23" s="144">
        <v>0</v>
      </c>
      <c r="E23" s="223"/>
      <c r="F23" s="223"/>
      <c r="G23" s="223"/>
      <c r="H23" s="223"/>
      <c r="I23" s="223"/>
      <c r="J23" s="223"/>
      <c r="K23" s="104"/>
      <c r="L23" s="12"/>
      <c r="M23" s="12"/>
      <c r="N23" s="6"/>
      <c r="O23" s="6"/>
    </row>
    <row r="24" spans="1:15" ht="39" customHeight="1" x14ac:dyDescent="0.25">
      <c r="A24" s="145"/>
      <c r="B24" s="143">
        <v>0</v>
      </c>
      <c r="C24" s="146">
        <v>0</v>
      </c>
      <c r="D24" s="144">
        <v>0</v>
      </c>
      <c r="E24" s="223"/>
      <c r="F24" s="223"/>
      <c r="G24" s="223"/>
      <c r="H24" s="223"/>
      <c r="I24" s="223"/>
      <c r="J24" s="223"/>
      <c r="K24" s="104"/>
      <c r="L24" s="12"/>
      <c r="M24" s="12"/>
      <c r="N24" s="6"/>
      <c r="O24" s="6"/>
    </row>
    <row r="25" spans="1:15" ht="39" customHeight="1" thickBot="1" x14ac:dyDescent="0.3">
      <c r="A25" s="145"/>
      <c r="B25" s="143">
        <v>0</v>
      </c>
      <c r="C25" s="146">
        <v>0</v>
      </c>
      <c r="D25" s="144">
        <v>0</v>
      </c>
      <c r="E25" s="223"/>
      <c r="F25" s="223"/>
      <c r="G25" s="223"/>
      <c r="H25" s="228"/>
      <c r="I25" s="228"/>
      <c r="J25" s="228"/>
      <c r="K25" s="104"/>
      <c r="L25" s="12"/>
      <c r="M25" s="12"/>
      <c r="N25" s="6"/>
      <c r="O25" s="6"/>
    </row>
    <row r="26" spans="1:15" ht="28.5" customHeight="1" thickTop="1" thickBot="1" x14ac:dyDescent="0.3">
      <c r="A26" s="109" t="s">
        <v>50</v>
      </c>
      <c r="B26" s="115">
        <f>SUM(B7:B25)</f>
        <v>0</v>
      </c>
      <c r="C26" s="115">
        <f>SUM(C7:C25)</f>
        <v>0</v>
      </c>
      <c r="D26" s="115">
        <f>SUM(D7:D25)</f>
        <v>0</v>
      </c>
      <c r="E26" s="224"/>
      <c r="F26" s="225"/>
      <c r="G26" s="226"/>
      <c r="H26" s="227"/>
      <c r="I26" s="227"/>
      <c r="J26" s="227"/>
      <c r="K26" s="105"/>
      <c r="L26" s="4"/>
      <c r="M26" s="5"/>
      <c r="N26" s="5"/>
      <c r="O26" s="6"/>
    </row>
    <row r="27" spans="1:15" ht="23.45" customHeight="1" thickTop="1" x14ac:dyDescent="0.35">
      <c r="A27" s="49"/>
      <c r="B27" s="49"/>
      <c r="C27" s="49"/>
      <c r="D27" s="49"/>
      <c r="E27" s="49"/>
      <c r="F27" s="49"/>
      <c r="G27" s="49"/>
      <c r="H27" s="49"/>
      <c r="I27" s="49"/>
      <c r="J27" s="49"/>
    </row>
    <row r="28" spans="1:15" ht="19.5" x14ac:dyDescent="0.35">
      <c r="A28" s="3"/>
      <c r="C28" s="39"/>
      <c r="D28" s="39"/>
      <c r="E28" s="39"/>
      <c r="F28" s="39"/>
      <c r="G28" s="39"/>
      <c r="H28" s="39"/>
      <c r="I28" s="40"/>
      <c r="J28" s="40"/>
    </row>
    <row r="29" spans="1:15" ht="19.5" x14ac:dyDescent="0.35">
      <c r="A29" s="3"/>
      <c r="C29" s="39"/>
      <c r="D29" s="39"/>
      <c r="E29" s="39"/>
      <c r="F29" s="39"/>
      <c r="G29" s="39"/>
      <c r="H29" s="39"/>
      <c r="I29" s="40"/>
      <c r="J29" s="40"/>
    </row>
    <row r="30" spans="1:15" ht="19.5" x14ac:dyDescent="0.35">
      <c r="A30" s="3"/>
      <c r="C30" s="39"/>
      <c r="D30" s="39"/>
      <c r="E30" s="39"/>
      <c r="F30" s="39"/>
      <c r="G30" s="39"/>
      <c r="H30" s="39"/>
      <c r="I30" s="40"/>
      <c r="J30" s="40"/>
    </row>
    <row r="31" spans="1:15" ht="19.5" x14ac:dyDescent="0.35">
      <c r="A31" s="3"/>
      <c r="C31" s="39"/>
      <c r="D31" s="39"/>
      <c r="E31" s="39"/>
      <c r="F31" s="39"/>
      <c r="G31" s="39"/>
      <c r="H31" s="39"/>
      <c r="I31" s="40"/>
      <c r="J31" s="40"/>
    </row>
  </sheetData>
  <sheetProtection algorithmName="SHA-512" hashValue="1nivfs2iyFvVTstw2FO/6+bWgjyq09WZuLvCLFr+hXu4UcztvPCsFQu+tc9w4v5oZvS8iZrRss9Xms3fZOzYJQ==" saltValue="OmkFx/dvxuIP23L8V1ix1w==" spinCount="100000" sheet="1" objects="1" scenarios="1"/>
  <mergeCells count="45">
    <mergeCell ref="E8:G8"/>
    <mergeCell ref="H8:J8"/>
    <mergeCell ref="E7:G7"/>
    <mergeCell ref="H7:J7"/>
    <mergeCell ref="A1:J1"/>
    <mergeCell ref="B3:H3"/>
    <mergeCell ref="B4:H4"/>
    <mergeCell ref="E6:G6"/>
    <mergeCell ref="H6:J6"/>
    <mergeCell ref="E9:G9"/>
    <mergeCell ref="H9:J9"/>
    <mergeCell ref="E10:G10"/>
    <mergeCell ref="H10:J10"/>
    <mergeCell ref="E11:G11"/>
    <mergeCell ref="H11:J11"/>
    <mergeCell ref="E12:G12"/>
    <mergeCell ref="H12:J12"/>
    <mergeCell ref="E13:G13"/>
    <mergeCell ref="H13:J13"/>
    <mergeCell ref="E14:G14"/>
    <mergeCell ref="H14:J14"/>
    <mergeCell ref="E15:G15"/>
    <mergeCell ref="H15:J15"/>
    <mergeCell ref="E16:G16"/>
    <mergeCell ref="H16:J16"/>
    <mergeCell ref="E17:G17"/>
    <mergeCell ref="H17:J17"/>
    <mergeCell ref="E18:G18"/>
    <mergeCell ref="H18:J18"/>
    <mergeCell ref="E19:G19"/>
    <mergeCell ref="H19:J19"/>
    <mergeCell ref="E20:G20"/>
    <mergeCell ref="H20:J20"/>
    <mergeCell ref="E21:G21"/>
    <mergeCell ref="H21:J21"/>
    <mergeCell ref="E22:G22"/>
    <mergeCell ref="H22:J22"/>
    <mergeCell ref="E23:G23"/>
    <mergeCell ref="H23:J23"/>
    <mergeCell ref="E24:G24"/>
    <mergeCell ref="H24:J24"/>
    <mergeCell ref="E25:G25"/>
    <mergeCell ref="H25:J25"/>
    <mergeCell ref="E26:G26"/>
    <mergeCell ref="H26:J26"/>
  </mergeCells>
  <pageMargins left="0.25" right="0.25" top="0.5" bottom="0.5" header="0.3" footer="0.3"/>
  <pageSetup scale="52" fitToHeight="0" orientation="landscape" r:id="rId1"/>
  <headerFooter alignWithMargins="0">
    <oddFooter>&amp;CPage 5&amp;RDoc. Date:11/19/2020</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AB8DB48-F5DA-42CE-A73C-E292367E249D}">
          <x14:formula1>
            <xm:f>'Data Validation'!$A$1:$A$8</xm:f>
          </x14:formula1>
          <xm:sqref>A7:A25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EEBE2-A067-4D46-9180-E682E6BA9F8E}">
  <sheetPr codeName="Sheet8">
    <pageSetUpPr fitToPage="1"/>
  </sheetPr>
  <dimension ref="A1:P32"/>
  <sheetViews>
    <sheetView showGridLines="0" view="pageLayout" zoomScaleNormal="80" workbookViewId="0">
      <selection activeCell="A7" sqref="A7"/>
    </sheetView>
  </sheetViews>
  <sheetFormatPr defaultColWidth="9.140625" defaultRowHeight="12.75" x14ac:dyDescent="0.2"/>
  <cols>
    <col min="1" max="1" width="41.42578125" style="1" customWidth="1"/>
    <col min="2" max="2" width="18.28515625" style="2" customWidth="1"/>
    <col min="3" max="3" width="21.5703125" style="1" customWidth="1"/>
    <col min="4" max="5" width="22.140625" style="1" customWidth="1"/>
    <col min="6" max="6" width="15" style="1" customWidth="1"/>
    <col min="7" max="7" width="12.42578125" style="1" customWidth="1"/>
    <col min="8" max="8" width="22" style="1" customWidth="1"/>
    <col min="9" max="9" width="20.7109375" style="1" customWidth="1"/>
    <col min="10" max="10" width="26.7109375" style="1" customWidth="1"/>
    <col min="11" max="11" width="30.42578125" style="1" customWidth="1"/>
    <col min="12" max="12" width="8" style="1" customWidth="1"/>
    <col min="13" max="16384" width="9.140625" style="1"/>
  </cols>
  <sheetData>
    <row r="1" spans="1:16" ht="32.25" customHeight="1" thickTop="1" thickBot="1" x14ac:dyDescent="0.25">
      <c r="A1" s="229" t="s">
        <v>62</v>
      </c>
      <c r="B1" s="230"/>
      <c r="C1" s="230"/>
      <c r="D1" s="230"/>
      <c r="E1" s="230"/>
      <c r="F1" s="230"/>
      <c r="G1" s="230"/>
      <c r="H1" s="230"/>
      <c r="I1" s="230"/>
      <c r="J1" s="231"/>
      <c r="K1" s="106"/>
    </row>
    <row r="2" spans="1:16" ht="20.25" customHeight="1" thickTop="1" x14ac:dyDescent="0.25">
      <c r="A2" s="107"/>
      <c r="B2" s="107"/>
      <c r="C2" s="107"/>
      <c r="D2" s="107"/>
      <c r="E2" s="107"/>
      <c r="F2" s="107"/>
      <c r="G2" s="107"/>
      <c r="H2" s="107"/>
      <c r="I2" s="107"/>
      <c r="J2" s="116"/>
      <c r="K2" s="89"/>
    </row>
    <row r="3" spans="1:16" ht="17.25" x14ac:dyDescent="0.25">
      <c r="A3" s="116"/>
      <c r="B3" s="233" t="s">
        <v>53</v>
      </c>
      <c r="C3" s="233"/>
      <c r="D3" s="233"/>
      <c r="E3" s="233"/>
      <c r="F3" s="233"/>
      <c r="G3" s="233"/>
      <c r="H3" s="233"/>
      <c r="I3" s="108"/>
      <c r="J3" s="108"/>
      <c r="K3" s="101"/>
    </row>
    <row r="4" spans="1:16" ht="17.25" x14ac:dyDescent="0.2">
      <c r="A4" s="117"/>
      <c r="B4" s="232" t="s">
        <v>22</v>
      </c>
      <c r="C4" s="232"/>
      <c r="D4" s="232"/>
      <c r="E4" s="232"/>
      <c r="F4" s="232"/>
      <c r="G4" s="232"/>
      <c r="H4" s="232"/>
      <c r="I4" s="117"/>
      <c r="J4" s="117"/>
      <c r="K4" s="101"/>
    </row>
    <row r="5" spans="1:16" ht="16.5" thickBot="1" x14ac:dyDescent="0.3">
      <c r="A5" s="118"/>
      <c r="B5" s="119"/>
      <c r="C5" s="118"/>
      <c r="D5" s="118"/>
      <c r="E5" s="118"/>
      <c r="F5" s="118"/>
      <c r="G5" s="118"/>
      <c r="H5" s="118"/>
      <c r="I5" s="120"/>
      <c r="J5" s="116"/>
      <c r="K5" s="102"/>
    </row>
    <row r="6" spans="1:16" ht="39.75" customHeight="1" thickTop="1" thickBot="1" x14ac:dyDescent="0.35">
      <c r="A6" s="111" t="s">
        <v>55</v>
      </c>
      <c r="B6" s="111" t="s">
        <v>48</v>
      </c>
      <c r="C6" s="114" t="s">
        <v>49</v>
      </c>
      <c r="D6" s="114" t="s">
        <v>54</v>
      </c>
      <c r="E6" s="171" t="s">
        <v>52</v>
      </c>
      <c r="F6" s="172"/>
      <c r="G6" s="172"/>
      <c r="H6" s="173" t="s">
        <v>21</v>
      </c>
      <c r="I6" s="174"/>
      <c r="J6" s="175"/>
      <c r="K6" s="110"/>
      <c r="L6" s="30"/>
      <c r="M6" s="30"/>
      <c r="N6" s="30"/>
      <c r="O6" s="30"/>
      <c r="P6" s="29"/>
    </row>
    <row r="7" spans="1:16" ht="38.25" customHeight="1" thickTop="1" x14ac:dyDescent="0.25">
      <c r="A7" s="139"/>
      <c r="B7" s="147">
        <v>0</v>
      </c>
      <c r="C7" s="147">
        <v>0</v>
      </c>
      <c r="D7" s="141">
        <v>0</v>
      </c>
      <c r="E7" s="234"/>
      <c r="F7" s="234"/>
      <c r="G7" s="234"/>
      <c r="H7" s="234"/>
      <c r="I7" s="234"/>
      <c r="J7" s="234"/>
      <c r="K7" s="103"/>
      <c r="L7" s="12"/>
      <c r="M7" s="12"/>
      <c r="N7" s="6"/>
      <c r="O7" s="21"/>
    </row>
    <row r="8" spans="1:16" ht="38.25" customHeight="1" x14ac:dyDescent="0.25">
      <c r="A8" s="142"/>
      <c r="B8" s="143">
        <v>0</v>
      </c>
      <c r="C8" s="143">
        <v>0</v>
      </c>
      <c r="D8" s="144">
        <v>0</v>
      </c>
      <c r="E8" s="223"/>
      <c r="F8" s="223"/>
      <c r="G8" s="223"/>
      <c r="H8" s="223"/>
      <c r="I8" s="223"/>
      <c r="J8" s="223"/>
      <c r="K8" s="104"/>
      <c r="L8" s="12"/>
      <c r="M8" s="20"/>
      <c r="N8" s="19"/>
      <c r="O8" s="6"/>
    </row>
    <row r="9" spans="1:16" ht="38.25" customHeight="1" x14ac:dyDescent="0.25">
      <c r="A9" s="142"/>
      <c r="B9" s="143">
        <v>0</v>
      </c>
      <c r="C9" s="143">
        <v>0</v>
      </c>
      <c r="D9" s="144">
        <v>0</v>
      </c>
      <c r="E9" s="223"/>
      <c r="F9" s="223"/>
      <c r="G9" s="223"/>
      <c r="H9" s="223"/>
      <c r="I9" s="223"/>
      <c r="J9" s="223"/>
      <c r="K9" s="104"/>
      <c r="L9" s="12"/>
      <c r="M9" s="12"/>
      <c r="N9" s="6"/>
      <c r="O9" s="6"/>
    </row>
    <row r="10" spans="1:16" ht="38.25" customHeight="1" x14ac:dyDescent="0.25">
      <c r="A10" s="142"/>
      <c r="B10" s="143">
        <v>0</v>
      </c>
      <c r="C10" s="143">
        <v>0</v>
      </c>
      <c r="D10" s="144">
        <v>0</v>
      </c>
      <c r="E10" s="223"/>
      <c r="F10" s="223"/>
      <c r="G10" s="223"/>
      <c r="H10" s="223"/>
      <c r="I10" s="223"/>
      <c r="J10" s="223"/>
      <c r="K10" s="104"/>
      <c r="L10" s="12"/>
      <c r="M10" s="12"/>
      <c r="N10" s="6"/>
      <c r="O10" s="6"/>
    </row>
    <row r="11" spans="1:16" ht="38.25" customHeight="1" x14ac:dyDescent="0.25">
      <c r="A11" s="142"/>
      <c r="B11" s="143">
        <v>0</v>
      </c>
      <c r="C11" s="143">
        <v>0</v>
      </c>
      <c r="D11" s="144">
        <v>0</v>
      </c>
      <c r="E11" s="223"/>
      <c r="F11" s="223"/>
      <c r="G11" s="223"/>
      <c r="H11" s="223"/>
      <c r="I11" s="223"/>
      <c r="J11" s="223"/>
      <c r="K11" s="104"/>
      <c r="L11" s="12"/>
      <c r="M11" s="12"/>
      <c r="N11" s="6"/>
      <c r="O11" s="6"/>
    </row>
    <row r="12" spans="1:16" ht="38.25" customHeight="1" x14ac:dyDescent="0.25">
      <c r="A12" s="142"/>
      <c r="B12" s="143">
        <v>0</v>
      </c>
      <c r="C12" s="143">
        <v>0</v>
      </c>
      <c r="D12" s="144">
        <v>0</v>
      </c>
      <c r="E12" s="223"/>
      <c r="F12" s="223"/>
      <c r="G12" s="223"/>
      <c r="H12" s="223"/>
      <c r="I12" s="223"/>
      <c r="J12" s="223"/>
      <c r="K12" s="104"/>
      <c r="L12" s="12"/>
      <c r="M12" s="12"/>
      <c r="N12" s="6"/>
      <c r="O12" s="6"/>
    </row>
    <row r="13" spans="1:16" ht="38.25" customHeight="1" x14ac:dyDescent="0.25">
      <c r="A13" s="145"/>
      <c r="B13" s="143">
        <v>0</v>
      </c>
      <c r="C13" s="146">
        <v>0</v>
      </c>
      <c r="D13" s="144">
        <v>0</v>
      </c>
      <c r="E13" s="223"/>
      <c r="F13" s="223"/>
      <c r="G13" s="223"/>
      <c r="H13" s="223"/>
      <c r="I13" s="223"/>
      <c r="J13" s="223"/>
      <c r="K13" s="104"/>
      <c r="L13" s="12"/>
      <c r="M13" s="12"/>
      <c r="N13" s="6"/>
      <c r="O13" s="6"/>
    </row>
    <row r="14" spans="1:16" ht="38.25" customHeight="1" x14ac:dyDescent="0.25">
      <c r="A14" s="145"/>
      <c r="B14" s="143">
        <v>0</v>
      </c>
      <c r="C14" s="146">
        <v>0</v>
      </c>
      <c r="D14" s="144">
        <v>0</v>
      </c>
      <c r="E14" s="223"/>
      <c r="F14" s="223"/>
      <c r="G14" s="223"/>
      <c r="H14" s="223"/>
      <c r="I14" s="223"/>
      <c r="J14" s="223"/>
      <c r="K14" s="104"/>
      <c r="L14" s="12"/>
      <c r="M14" s="12"/>
      <c r="N14" s="6"/>
      <c r="O14" s="6"/>
    </row>
    <row r="15" spans="1:16" ht="38.25" customHeight="1" x14ac:dyDescent="0.25">
      <c r="A15" s="145"/>
      <c r="B15" s="143">
        <v>0</v>
      </c>
      <c r="C15" s="146">
        <v>0</v>
      </c>
      <c r="D15" s="144">
        <v>0</v>
      </c>
      <c r="E15" s="223"/>
      <c r="F15" s="223"/>
      <c r="G15" s="223"/>
      <c r="H15" s="223"/>
      <c r="I15" s="223"/>
      <c r="J15" s="223"/>
      <c r="K15" s="104"/>
      <c r="L15" s="12"/>
      <c r="M15" s="12"/>
      <c r="N15" s="6"/>
      <c r="O15" s="6"/>
    </row>
    <row r="16" spans="1:16" ht="38.25" customHeight="1" x14ac:dyDescent="0.25">
      <c r="A16" s="145"/>
      <c r="B16" s="143">
        <v>0</v>
      </c>
      <c r="C16" s="146">
        <v>0</v>
      </c>
      <c r="D16" s="144">
        <v>0</v>
      </c>
      <c r="E16" s="223"/>
      <c r="F16" s="223"/>
      <c r="G16" s="223"/>
      <c r="H16" s="223"/>
      <c r="I16" s="223"/>
      <c r="J16" s="223"/>
      <c r="K16" s="104"/>
      <c r="L16" s="12"/>
      <c r="M16" s="12"/>
      <c r="N16" s="6"/>
      <c r="O16" s="6"/>
    </row>
    <row r="17" spans="1:15" ht="38.25" customHeight="1" x14ac:dyDescent="0.25">
      <c r="A17" s="145"/>
      <c r="B17" s="143">
        <v>0</v>
      </c>
      <c r="C17" s="146">
        <v>0</v>
      </c>
      <c r="D17" s="144">
        <v>0</v>
      </c>
      <c r="E17" s="223"/>
      <c r="F17" s="223"/>
      <c r="G17" s="223"/>
      <c r="H17" s="223"/>
      <c r="I17" s="223"/>
      <c r="J17" s="223"/>
      <c r="K17" s="104"/>
      <c r="L17" s="12"/>
      <c r="M17" s="12"/>
      <c r="N17" s="6"/>
      <c r="O17" s="6"/>
    </row>
    <row r="18" spans="1:15" ht="38.25" customHeight="1" x14ac:dyDescent="0.25">
      <c r="A18" s="145"/>
      <c r="B18" s="143">
        <v>0</v>
      </c>
      <c r="C18" s="146">
        <v>0</v>
      </c>
      <c r="D18" s="144">
        <v>0</v>
      </c>
      <c r="E18" s="223"/>
      <c r="F18" s="223"/>
      <c r="G18" s="223"/>
      <c r="H18" s="223"/>
      <c r="I18" s="223"/>
      <c r="J18" s="223"/>
      <c r="K18" s="104"/>
      <c r="L18" s="12"/>
      <c r="M18" s="12"/>
      <c r="N18" s="6"/>
      <c r="O18" s="6"/>
    </row>
    <row r="19" spans="1:15" ht="38.25" customHeight="1" x14ac:dyDescent="0.25">
      <c r="A19" s="145"/>
      <c r="B19" s="143">
        <v>0</v>
      </c>
      <c r="C19" s="146">
        <v>0</v>
      </c>
      <c r="D19" s="144">
        <v>0</v>
      </c>
      <c r="E19" s="223"/>
      <c r="F19" s="223"/>
      <c r="G19" s="223"/>
      <c r="H19" s="223"/>
      <c r="I19" s="223"/>
      <c r="J19" s="223"/>
      <c r="K19" s="104"/>
      <c r="L19" s="12"/>
      <c r="M19" s="12"/>
      <c r="N19" s="6"/>
      <c r="O19" s="6"/>
    </row>
    <row r="20" spans="1:15" ht="38.25" customHeight="1" x14ac:dyDescent="0.25">
      <c r="A20" s="145"/>
      <c r="B20" s="143">
        <v>0</v>
      </c>
      <c r="C20" s="146">
        <v>0</v>
      </c>
      <c r="D20" s="144">
        <v>0</v>
      </c>
      <c r="E20" s="223"/>
      <c r="F20" s="223"/>
      <c r="G20" s="223"/>
      <c r="H20" s="223"/>
      <c r="I20" s="223"/>
      <c r="J20" s="223"/>
      <c r="K20" s="104"/>
      <c r="L20" s="12"/>
      <c r="M20" s="12"/>
      <c r="N20" s="6"/>
      <c r="O20" s="6"/>
    </row>
    <row r="21" spans="1:15" ht="38.25" customHeight="1" x14ac:dyDescent="0.25">
      <c r="A21" s="145"/>
      <c r="B21" s="143">
        <v>0</v>
      </c>
      <c r="C21" s="146">
        <v>0</v>
      </c>
      <c r="D21" s="144">
        <v>0</v>
      </c>
      <c r="E21" s="223"/>
      <c r="F21" s="223"/>
      <c r="G21" s="223"/>
      <c r="H21" s="223"/>
      <c r="I21" s="223"/>
      <c r="J21" s="223"/>
      <c r="K21" s="104"/>
      <c r="L21" s="12"/>
      <c r="M21" s="12"/>
      <c r="N21" s="6"/>
      <c r="O21" s="6"/>
    </row>
    <row r="22" spans="1:15" ht="38.25" customHeight="1" x14ac:dyDescent="0.25">
      <c r="A22" s="145"/>
      <c r="B22" s="143">
        <v>0</v>
      </c>
      <c r="C22" s="146">
        <v>0</v>
      </c>
      <c r="D22" s="144">
        <v>0</v>
      </c>
      <c r="E22" s="223"/>
      <c r="F22" s="223"/>
      <c r="G22" s="223"/>
      <c r="H22" s="223"/>
      <c r="I22" s="223"/>
      <c r="J22" s="223"/>
      <c r="K22" s="104"/>
      <c r="L22" s="12"/>
      <c r="M22" s="12"/>
      <c r="N22" s="6"/>
      <c r="O22" s="6"/>
    </row>
    <row r="23" spans="1:15" ht="38.25" customHeight="1" x14ac:dyDescent="0.25">
      <c r="A23" s="145"/>
      <c r="B23" s="143">
        <v>0</v>
      </c>
      <c r="C23" s="146">
        <v>0</v>
      </c>
      <c r="D23" s="144">
        <v>0</v>
      </c>
      <c r="E23" s="223"/>
      <c r="F23" s="223"/>
      <c r="G23" s="223"/>
      <c r="H23" s="223"/>
      <c r="I23" s="223"/>
      <c r="J23" s="223"/>
      <c r="K23" s="104"/>
      <c r="L23" s="12"/>
      <c r="M23" s="12"/>
      <c r="N23" s="6"/>
      <c r="O23" s="6"/>
    </row>
    <row r="24" spans="1:15" ht="38.25" customHeight="1" x14ac:dyDescent="0.25">
      <c r="A24" s="145"/>
      <c r="B24" s="143">
        <v>0</v>
      </c>
      <c r="C24" s="146">
        <v>0</v>
      </c>
      <c r="D24" s="144">
        <v>0</v>
      </c>
      <c r="E24" s="223"/>
      <c r="F24" s="223"/>
      <c r="G24" s="223"/>
      <c r="H24" s="223"/>
      <c r="I24" s="223"/>
      <c r="J24" s="223"/>
      <c r="K24" s="104"/>
      <c r="L24" s="12"/>
      <c r="M24" s="12"/>
      <c r="N24" s="6"/>
      <c r="O24" s="6"/>
    </row>
    <row r="25" spans="1:15" ht="38.25" customHeight="1" x14ac:dyDescent="0.25">
      <c r="A25" s="145"/>
      <c r="B25" s="143">
        <v>0</v>
      </c>
      <c r="C25" s="146">
        <v>0</v>
      </c>
      <c r="D25" s="144">
        <v>0</v>
      </c>
      <c r="E25" s="223"/>
      <c r="F25" s="223"/>
      <c r="G25" s="223"/>
      <c r="H25" s="223"/>
      <c r="I25" s="223"/>
      <c r="J25" s="223"/>
      <c r="K25" s="104"/>
      <c r="L25" s="12"/>
      <c r="M25" s="12"/>
      <c r="N25" s="6"/>
      <c r="O25" s="6"/>
    </row>
    <row r="26" spans="1:15" ht="38.25" customHeight="1" thickBot="1" x14ac:dyDescent="0.3">
      <c r="A26" s="145"/>
      <c r="B26" s="143">
        <v>0</v>
      </c>
      <c r="C26" s="146">
        <v>0</v>
      </c>
      <c r="D26" s="144">
        <v>0</v>
      </c>
      <c r="E26" s="223"/>
      <c r="F26" s="223"/>
      <c r="G26" s="223"/>
      <c r="H26" s="228"/>
      <c r="I26" s="228"/>
      <c r="J26" s="228"/>
      <c r="K26" s="104"/>
      <c r="L26" s="12"/>
      <c r="M26" s="12"/>
      <c r="N26" s="6"/>
      <c r="O26" s="6"/>
    </row>
    <row r="27" spans="1:15" ht="28.5" customHeight="1" thickTop="1" thickBot="1" x14ac:dyDescent="0.3">
      <c r="A27" s="109" t="s">
        <v>50</v>
      </c>
      <c r="B27" s="115">
        <f>SUM(B7:B26)</f>
        <v>0</v>
      </c>
      <c r="C27" s="115">
        <f>SUM(C7:C26)</f>
        <v>0</v>
      </c>
      <c r="D27" s="115">
        <f>SUM(D7:D26)</f>
        <v>0</v>
      </c>
      <c r="E27" s="224"/>
      <c r="F27" s="225"/>
      <c r="G27" s="226"/>
      <c r="H27" s="227"/>
      <c r="I27" s="227"/>
      <c r="J27" s="227"/>
      <c r="K27" s="105"/>
      <c r="L27" s="4"/>
      <c r="M27" s="5"/>
      <c r="N27" s="5"/>
      <c r="O27" s="6"/>
    </row>
    <row r="28" spans="1:15" ht="23.45" customHeight="1" thickTop="1" x14ac:dyDescent="0.35">
      <c r="A28" s="49"/>
      <c r="B28" s="49"/>
      <c r="C28" s="49"/>
      <c r="D28" s="49"/>
      <c r="E28" s="49"/>
      <c r="F28" s="49"/>
      <c r="G28" s="49"/>
      <c r="H28" s="49"/>
      <c r="I28" s="49"/>
      <c r="J28" s="49"/>
    </row>
    <row r="29" spans="1:15" ht="19.5" x14ac:dyDescent="0.35">
      <c r="A29" s="3"/>
      <c r="C29" s="39"/>
      <c r="D29" s="39"/>
      <c r="E29" s="39"/>
      <c r="F29" s="39"/>
      <c r="G29" s="39"/>
      <c r="H29" s="39"/>
      <c r="I29" s="40"/>
      <c r="J29" s="40"/>
    </row>
    <row r="30" spans="1:15" ht="19.5" x14ac:dyDescent="0.35">
      <c r="A30" s="3"/>
      <c r="C30" s="39"/>
      <c r="D30" s="39"/>
      <c r="E30" s="39"/>
      <c r="F30" s="39"/>
      <c r="G30" s="39"/>
      <c r="H30" s="39"/>
      <c r="I30" s="40"/>
      <c r="J30" s="40"/>
    </row>
    <row r="31" spans="1:15" ht="19.5" x14ac:dyDescent="0.35">
      <c r="A31" s="3"/>
      <c r="C31" s="39"/>
      <c r="D31" s="39"/>
      <c r="E31" s="39"/>
      <c r="F31" s="39"/>
      <c r="G31" s="39"/>
      <c r="H31" s="39"/>
      <c r="I31" s="40"/>
      <c r="J31" s="40"/>
    </row>
    <row r="32" spans="1:15" ht="19.5" x14ac:dyDescent="0.35">
      <c r="A32" s="3"/>
      <c r="C32" s="39"/>
      <c r="D32" s="39"/>
      <c r="E32" s="39"/>
      <c r="F32" s="39"/>
      <c r="G32" s="39"/>
      <c r="H32" s="39"/>
      <c r="I32" s="40"/>
      <c r="J32" s="40"/>
    </row>
  </sheetData>
  <sheetProtection algorithmName="SHA-512" hashValue="QBa2yYIbp+uu5PWx208UWMhiqRs5bcUOClVkaQnvK0W95zonVcAmBVz8TYYW/j0GnBiwIo9HXpokzs+OXKhiJg==" saltValue="/9eJlWe/PVn+TOnGxF9ufw==" spinCount="100000" sheet="1" objects="1" scenarios="1"/>
  <mergeCells count="47">
    <mergeCell ref="E8:G8"/>
    <mergeCell ref="H8:J8"/>
    <mergeCell ref="E7:G7"/>
    <mergeCell ref="H7:J7"/>
    <mergeCell ref="A1:J1"/>
    <mergeCell ref="B3:H3"/>
    <mergeCell ref="B4:H4"/>
    <mergeCell ref="E6:G6"/>
    <mergeCell ref="H6:J6"/>
    <mergeCell ref="E9:G9"/>
    <mergeCell ref="H9:J9"/>
    <mergeCell ref="E10:G10"/>
    <mergeCell ref="H10:J10"/>
    <mergeCell ref="E11:G11"/>
    <mergeCell ref="H11:J11"/>
    <mergeCell ref="E12:G12"/>
    <mergeCell ref="H12:J12"/>
    <mergeCell ref="E13:G13"/>
    <mergeCell ref="H13:J13"/>
    <mergeCell ref="E14:G14"/>
    <mergeCell ref="H14:J14"/>
    <mergeCell ref="E15:G15"/>
    <mergeCell ref="H15:J15"/>
    <mergeCell ref="E16:G16"/>
    <mergeCell ref="H16:J16"/>
    <mergeCell ref="E17:G17"/>
    <mergeCell ref="H17:J17"/>
    <mergeCell ref="E18:G18"/>
    <mergeCell ref="H18:J18"/>
    <mergeCell ref="E19:G19"/>
    <mergeCell ref="H19:J19"/>
    <mergeCell ref="E20:G20"/>
    <mergeCell ref="H20:J20"/>
    <mergeCell ref="E21:G21"/>
    <mergeCell ref="H21:J21"/>
    <mergeCell ref="E22:G22"/>
    <mergeCell ref="H22:J22"/>
    <mergeCell ref="E23:G23"/>
    <mergeCell ref="H23:J23"/>
    <mergeCell ref="E27:G27"/>
    <mergeCell ref="H27:J27"/>
    <mergeCell ref="E24:G24"/>
    <mergeCell ref="H24:J24"/>
    <mergeCell ref="E25:G25"/>
    <mergeCell ref="H25:J25"/>
    <mergeCell ref="E26:G26"/>
    <mergeCell ref="H26:J26"/>
  </mergeCells>
  <pageMargins left="0.25" right="0.25" top="0.5" bottom="0.5" header="0.3" footer="0.3"/>
  <pageSetup scale="52" fitToHeight="0" orientation="landscape" r:id="rId1"/>
  <headerFooter alignWithMargins="0">
    <oddFooter>&amp;CPage 6&amp;RDoc. Date:11/19/2020</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D52CC7C8-C737-4EC9-BD2A-B059C9AFA9D4}">
          <x14:formula1>
            <xm:f>'Data Validation'!$A$1:$A$8</xm:f>
          </x14:formula1>
          <xm:sqref>A7:A26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BC46A-57DD-4BF4-A721-C879E8EB4F81}">
  <sheetPr codeName="Sheet9"/>
  <dimension ref="A1:A8"/>
  <sheetViews>
    <sheetView workbookViewId="0">
      <selection activeCell="A8" sqref="A8:XFD8"/>
    </sheetView>
  </sheetViews>
  <sheetFormatPr defaultRowHeight="15" x14ac:dyDescent="0.25"/>
  <cols>
    <col min="1" max="1" width="70.28515625" customWidth="1"/>
  </cols>
  <sheetData>
    <row r="1" spans="1:1" ht="15.75" x14ac:dyDescent="0.25">
      <c r="A1" s="43"/>
    </row>
    <row r="2" spans="1:1" ht="15.75" x14ac:dyDescent="0.25">
      <c r="A2" s="44" t="s">
        <v>66</v>
      </c>
    </row>
    <row r="3" spans="1:1" ht="15.75" x14ac:dyDescent="0.25">
      <c r="A3" s="44" t="s">
        <v>67</v>
      </c>
    </row>
    <row r="4" spans="1:1" ht="15.75" x14ac:dyDescent="0.25">
      <c r="A4" s="44" t="s">
        <v>58</v>
      </c>
    </row>
    <row r="5" spans="1:1" ht="15.75" x14ac:dyDescent="0.25">
      <c r="A5" s="44" t="s">
        <v>63</v>
      </c>
    </row>
    <row r="6" spans="1:1" ht="15.75" x14ac:dyDescent="0.25">
      <c r="A6" s="44" t="s">
        <v>20</v>
      </c>
    </row>
    <row r="7" spans="1:1" ht="15.75" x14ac:dyDescent="0.25">
      <c r="A7" s="44" t="s">
        <v>51</v>
      </c>
    </row>
    <row r="8" spans="1:1" ht="15.75" x14ac:dyDescent="0.25">
      <c r="A8" s="44" t="s">
        <v>19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7D558A47369A44DAFC7576C261774F7" ma:contentTypeVersion="10" ma:contentTypeDescription="Create a new document." ma:contentTypeScope="" ma:versionID="13889039157d347e69fc1c8f86772cee">
  <xsd:schema xmlns:xsd="http://www.w3.org/2001/XMLSchema" xmlns:xs="http://www.w3.org/2001/XMLSchema" xmlns:p="http://schemas.microsoft.com/office/2006/metadata/properties" xmlns:ns3="190d805c-d2fd-4abc-ae81-06bd6e06e41c" xmlns:ns4="8b6dc9be-ceaf-4af9-aac8-d92684cab42c" targetNamespace="http://schemas.microsoft.com/office/2006/metadata/properties" ma:root="true" ma:fieldsID="b48b3424e23f634dd22fd59741e7d8e6" ns3:_="" ns4:_="">
    <xsd:import namespace="190d805c-d2fd-4abc-ae81-06bd6e06e41c"/>
    <xsd:import namespace="8b6dc9be-ceaf-4af9-aac8-d92684cab42c"/>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0d805c-d2fd-4abc-ae81-06bd6e06e4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b6dc9be-ceaf-4af9-aac8-d92684cab42c"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D28F300-55CA-4DB2-B440-AC90CCF8B1B3}">
  <ds:schemaRefs>
    <ds:schemaRef ds:uri="http://schemas.microsoft.com/office/2006/metadata/properties"/>
    <ds:schemaRef ds:uri="8b6dc9be-ceaf-4af9-aac8-d92684cab42c"/>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190d805c-d2fd-4abc-ae81-06bd6e06e41c"/>
    <ds:schemaRef ds:uri="http://www.w3.org/XML/1998/namespace"/>
    <ds:schemaRef ds:uri="http://purl.org/dc/dcmitype/"/>
  </ds:schemaRefs>
</ds:datastoreItem>
</file>

<file path=customXml/itemProps2.xml><?xml version="1.0" encoding="utf-8"?>
<ds:datastoreItem xmlns:ds="http://schemas.openxmlformats.org/officeDocument/2006/customXml" ds:itemID="{E5A3C089-3E6A-4B85-958B-64722220105F}">
  <ds:schemaRefs>
    <ds:schemaRef ds:uri="http://schemas.microsoft.com/sharepoint/v3/contenttype/forms"/>
  </ds:schemaRefs>
</ds:datastoreItem>
</file>

<file path=customXml/itemProps3.xml><?xml version="1.0" encoding="utf-8"?>
<ds:datastoreItem xmlns:ds="http://schemas.openxmlformats.org/officeDocument/2006/customXml" ds:itemID="{B3DAFF86-71B1-490C-A6A2-9DA279548E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0d805c-d2fd-4abc-ae81-06bd6e06e41c"/>
    <ds:schemaRef ds:uri="8b6dc9be-ceaf-4af9-aac8-d92684cab4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Office use only</vt:lpstr>
      <vt:lpstr>Cover Sheet Page 1</vt:lpstr>
      <vt:lpstr>Cover Sheet Page 2</vt:lpstr>
      <vt:lpstr>Agency use only</vt:lpstr>
      <vt:lpstr>Cover Sheet Page 3</vt:lpstr>
      <vt:lpstr>Cover Sheet Page 4</vt:lpstr>
      <vt:lpstr>Cover Sheet Page 5</vt:lpstr>
      <vt:lpstr>Cover Sheet Page 6</vt:lpstr>
      <vt:lpstr>Data Validation</vt:lpstr>
      <vt:lpstr>'Cover Sheet Page 1'!Print_Area</vt:lpstr>
      <vt:lpstr>'Cover Sheet Page 2'!Print_Area</vt:lpstr>
      <vt:lpstr>'Cover Sheet Page 3'!Print_Area</vt:lpstr>
      <vt:lpstr>'Cover Sheet Page 4'!Print_Area</vt:lpstr>
      <vt:lpstr>'Cover Sheet Page 5'!Print_Area</vt:lpstr>
      <vt:lpstr>'Cover Sheet Page 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Hobbs, Maria</dc:creator>
  <cp:lastModifiedBy>Hobbs, Maria</cp:lastModifiedBy>
  <cp:lastPrinted>2020-11-20T15:33:51Z</cp:lastPrinted>
  <dcterms:created xsi:type="dcterms:W3CDTF">2019-08-07T12:17:22Z</dcterms:created>
  <dcterms:modified xsi:type="dcterms:W3CDTF">2022-07-07T15:32:52Z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0x01010007D558A47369A44DAFC7576C261774F7</vt:lpwstr>
  </property>
</Properties>
</file>